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tasa\Desktop\za sajt\"/>
    </mc:Choice>
  </mc:AlternateContent>
  <bookViews>
    <workbookView xWindow="0" yWindow="0" windowWidth="28800" windowHeight="11835" firstSheet="44" activeTab="50"/>
  </bookViews>
  <sheets>
    <sheet name="VS Beograd T1" sheetId="1" r:id="rId1"/>
    <sheet name="VS Beograd SP" sheetId="2" r:id="rId2"/>
    <sheet name="VS Cacak T1" sheetId="3" r:id="rId3"/>
    <sheet name="VS Cacak SP" sheetId="4" r:id="rId4"/>
    <sheet name="VS Jagodina T1" sheetId="5" r:id="rId5"/>
    <sheet name="VS Jagodina SP" sheetId="6" r:id="rId6"/>
    <sheet name="VS Kragujevac T1" sheetId="7" r:id="rId7"/>
    <sheet name="VS Kragujevac SP" sheetId="8" r:id="rId8"/>
    <sheet name="VS Kraljevo T1" sheetId="9" r:id="rId9"/>
    <sheet name="VS Kraljevo SP" sheetId="10" r:id="rId10"/>
    <sheet name="VS Krusevac T1" sheetId="11" r:id="rId11"/>
    <sheet name="VS Krusevac SP" sheetId="12" r:id="rId12"/>
    <sheet name="VS Leskovac T1" sheetId="13" r:id="rId13"/>
    <sheet name="VS Leskovac SP" sheetId="14" r:id="rId14"/>
    <sheet name="VS Negotin T1" sheetId="15" r:id="rId15"/>
    <sheet name="VS Negotin SP" sheetId="16" r:id="rId16"/>
    <sheet name="VS Nis T1" sheetId="17" r:id="rId17"/>
    <sheet name="VS Nis SP" sheetId="18" r:id="rId18"/>
    <sheet name="VS Novi Pazar T1" sheetId="19" r:id="rId19"/>
    <sheet name="VS Novi Pazar SP" sheetId="20" r:id="rId20"/>
    <sheet name="VS Novi Sad T1" sheetId="21" r:id="rId21"/>
    <sheet name="VS Novi Sad SP" sheetId="22" r:id="rId22"/>
    <sheet name="VS Pancevo T1" sheetId="23" r:id="rId23"/>
    <sheet name="VS Pancevo SP" sheetId="24" r:id="rId24"/>
    <sheet name="VS Pirot T1" sheetId="25" r:id="rId25"/>
    <sheet name="VS Pirot SP" sheetId="26" r:id="rId26"/>
    <sheet name="VS Pozarevac T1" sheetId="27" r:id="rId27"/>
    <sheet name="VS Pozarevac SP" sheetId="28" r:id="rId28"/>
    <sheet name="VS Prokuplje T1" sheetId="29" r:id="rId29"/>
    <sheet name="VS Prokuplje SP" sheetId="30" r:id="rId30"/>
    <sheet name="VS Sabac T1" sheetId="31" r:id="rId31"/>
    <sheet name="VS Sabac SP" sheetId="32" r:id="rId32"/>
    <sheet name="VS Smederevo T1" sheetId="33" r:id="rId33"/>
    <sheet name="VS Smederevo SP" sheetId="34" r:id="rId34"/>
    <sheet name="VS Sombor T1" sheetId="35" r:id="rId35"/>
    <sheet name="VS Sombor SP" sheetId="36" r:id="rId36"/>
    <sheet name="VS Sremska Mitrovica T1" sheetId="37" r:id="rId37"/>
    <sheet name="VS Sremska Mitrovica SP" sheetId="38" r:id="rId38"/>
    <sheet name="VS Subotica T1" sheetId="39" r:id="rId39"/>
    <sheet name="VS Subotica SP" sheetId="40" r:id="rId40"/>
    <sheet name="VS Uzice T1" sheetId="41" r:id="rId41"/>
    <sheet name="VS Uzice SP" sheetId="42" r:id="rId42"/>
    <sheet name="VS Valjevo T1" sheetId="43" r:id="rId43"/>
    <sheet name="VS Valjevo SP" sheetId="44" r:id="rId44"/>
    <sheet name="VS Vranje T1" sheetId="45" r:id="rId45"/>
    <sheet name="VS Vranje SP" sheetId="46" r:id="rId46"/>
    <sheet name="VS Zajecar T1" sheetId="47" r:id="rId47"/>
    <sheet name="VS Zajecar SP" sheetId="48" r:id="rId48"/>
    <sheet name="VS Zrenjanin T1" sheetId="49" r:id="rId49"/>
    <sheet name="VS Zrenjanin SP" sheetId="50" r:id="rId50"/>
    <sheet name="VS ZBIRNO T1" sheetId="51" r:id="rId51"/>
    <sheet name="VS ZBIRNO SP" sheetId="52" r:id="rId52"/>
  </sheets>
  <externalReferences>
    <externalReference r:id="rId5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1" i="52" l="1"/>
  <c r="H161" i="52"/>
  <c r="G161" i="52"/>
  <c r="E161" i="52"/>
  <c r="D161" i="52"/>
  <c r="I160" i="52"/>
  <c r="H160" i="52"/>
  <c r="G160" i="52"/>
  <c r="E160" i="52"/>
  <c r="D160" i="52"/>
  <c r="K159" i="52"/>
  <c r="I159" i="52"/>
  <c r="H159" i="52"/>
  <c r="G159" i="52"/>
  <c r="F159" i="52" s="1"/>
  <c r="E159" i="52"/>
  <c r="J159" i="52" s="1"/>
  <c r="D159" i="52"/>
  <c r="I158" i="52"/>
  <c r="H158" i="52"/>
  <c r="G158" i="52"/>
  <c r="E158" i="52"/>
  <c r="D158" i="52"/>
  <c r="K157" i="52"/>
  <c r="I157" i="52"/>
  <c r="H157" i="52"/>
  <c r="G157" i="52"/>
  <c r="F157" i="52" s="1"/>
  <c r="E157" i="52"/>
  <c r="J157" i="52" s="1"/>
  <c r="D157" i="52"/>
  <c r="I156" i="52"/>
  <c r="H156" i="52"/>
  <c r="G156" i="52"/>
  <c r="E156" i="52"/>
  <c r="D156" i="52"/>
  <c r="K155" i="52"/>
  <c r="I155" i="52"/>
  <c r="H155" i="52"/>
  <c r="G155" i="52"/>
  <c r="E155" i="52"/>
  <c r="D155" i="52"/>
  <c r="I154" i="52"/>
  <c r="H154" i="52"/>
  <c r="G154" i="52"/>
  <c r="E154" i="52"/>
  <c r="D154" i="52"/>
  <c r="K153" i="52"/>
  <c r="I153" i="52"/>
  <c r="H153" i="52"/>
  <c r="G153" i="52"/>
  <c r="E153" i="52"/>
  <c r="J153" i="52" s="1"/>
  <c r="D153" i="52"/>
  <c r="I152" i="52"/>
  <c r="H152" i="52"/>
  <c r="G152" i="52"/>
  <c r="E152" i="52"/>
  <c r="D152" i="52"/>
  <c r="K151" i="52"/>
  <c r="I151" i="52"/>
  <c r="H151" i="52"/>
  <c r="G151" i="52"/>
  <c r="E151" i="52"/>
  <c r="J151" i="52" s="1"/>
  <c r="D151" i="52"/>
  <c r="I150" i="52"/>
  <c r="H150" i="52"/>
  <c r="G150" i="52"/>
  <c r="E150" i="52"/>
  <c r="D150" i="52"/>
  <c r="I149" i="52"/>
  <c r="H149" i="52"/>
  <c r="G149" i="52"/>
  <c r="E149" i="52"/>
  <c r="D149" i="52"/>
  <c r="I148" i="52"/>
  <c r="H148" i="52"/>
  <c r="G148" i="52"/>
  <c r="E148" i="52"/>
  <c r="D148" i="52"/>
  <c r="K147" i="52"/>
  <c r="I147" i="52"/>
  <c r="H147" i="52"/>
  <c r="G147" i="52"/>
  <c r="E147" i="52"/>
  <c r="D147" i="52"/>
  <c r="I146" i="52"/>
  <c r="H146" i="52"/>
  <c r="G146" i="52"/>
  <c r="E146" i="52"/>
  <c r="J146" i="52" s="1"/>
  <c r="D146" i="52"/>
  <c r="K146" i="52" s="1"/>
  <c r="K145" i="52"/>
  <c r="I145" i="52"/>
  <c r="H145" i="52"/>
  <c r="G145" i="52"/>
  <c r="E145" i="52"/>
  <c r="D145" i="52"/>
  <c r="I144" i="52"/>
  <c r="H144" i="52"/>
  <c r="G144" i="52"/>
  <c r="E144" i="52"/>
  <c r="D144" i="52"/>
  <c r="I143" i="52"/>
  <c r="H143" i="52"/>
  <c r="G143" i="52"/>
  <c r="E143" i="52"/>
  <c r="D143" i="52"/>
  <c r="I142" i="52"/>
  <c r="H142" i="52"/>
  <c r="G142" i="52"/>
  <c r="E142" i="52"/>
  <c r="D142" i="52"/>
  <c r="I141" i="52"/>
  <c r="H141" i="52"/>
  <c r="G141" i="52"/>
  <c r="E141" i="52"/>
  <c r="D141" i="52"/>
  <c r="I140" i="52"/>
  <c r="H140" i="52"/>
  <c r="G140" i="52"/>
  <c r="E140" i="52"/>
  <c r="D140" i="52"/>
  <c r="I139" i="52"/>
  <c r="H139" i="52"/>
  <c r="G139" i="52"/>
  <c r="E139" i="52"/>
  <c r="D139" i="52"/>
  <c r="I138" i="52"/>
  <c r="H138" i="52"/>
  <c r="G138" i="52"/>
  <c r="E138" i="52"/>
  <c r="D138" i="52"/>
  <c r="I137" i="52"/>
  <c r="H137" i="52"/>
  <c r="G137" i="52"/>
  <c r="E137" i="52"/>
  <c r="D137" i="52"/>
  <c r="I136" i="52"/>
  <c r="H136" i="52"/>
  <c r="G136" i="52"/>
  <c r="E136" i="52"/>
  <c r="D136" i="52"/>
  <c r="I135" i="52"/>
  <c r="H135" i="52"/>
  <c r="G135" i="52"/>
  <c r="E135" i="52"/>
  <c r="D135" i="52"/>
  <c r="I134" i="52"/>
  <c r="H134" i="52"/>
  <c r="G134" i="52"/>
  <c r="E134" i="52"/>
  <c r="D134" i="52"/>
  <c r="K133" i="52"/>
  <c r="I133" i="52"/>
  <c r="H133" i="52"/>
  <c r="G133" i="52"/>
  <c r="E133" i="52"/>
  <c r="J133" i="52" s="1"/>
  <c r="D133" i="52"/>
  <c r="I132" i="52"/>
  <c r="H132" i="52"/>
  <c r="G132" i="52"/>
  <c r="E132" i="52"/>
  <c r="D132" i="52"/>
  <c r="I131" i="52"/>
  <c r="H131" i="52"/>
  <c r="G131" i="52"/>
  <c r="E131" i="52"/>
  <c r="D131" i="52"/>
  <c r="I130" i="52"/>
  <c r="H130" i="52"/>
  <c r="G130" i="52"/>
  <c r="E130" i="52"/>
  <c r="D130" i="52"/>
  <c r="K129" i="52"/>
  <c r="I129" i="52"/>
  <c r="H129" i="52"/>
  <c r="G129" i="52"/>
  <c r="E129" i="52"/>
  <c r="D129" i="52"/>
  <c r="I128" i="52"/>
  <c r="H128" i="52"/>
  <c r="G128" i="52"/>
  <c r="E128" i="52"/>
  <c r="D128" i="52"/>
  <c r="K127" i="52"/>
  <c r="I127" i="52"/>
  <c r="H127" i="52"/>
  <c r="G127" i="52"/>
  <c r="E127" i="52"/>
  <c r="D127" i="52"/>
  <c r="I126" i="52"/>
  <c r="H126" i="52"/>
  <c r="G126" i="52"/>
  <c r="E126" i="52"/>
  <c r="D126" i="52"/>
  <c r="I125" i="52"/>
  <c r="H125" i="52"/>
  <c r="G125" i="52"/>
  <c r="E125" i="52"/>
  <c r="D125" i="52"/>
  <c r="I124" i="52"/>
  <c r="H124" i="52"/>
  <c r="G124" i="52"/>
  <c r="E124" i="52"/>
  <c r="D124" i="52"/>
  <c r="I123" i="52"/>
  <c r="H123" i="52"/>
  <c r="G123" i="52"/>
  <c r="E123" i="52"/>
  <c r="D123" i="52"/>
  <c r="I122" i="52"/>
  <c r="H122" i="52"/>
  <c r="G122" i="52"/>
  <c r="E122" i="52"/>
  <c r="D122" i="52"/>
  <c r="I121" i="52"/>
  <c r="H121" i="52"/>
  <c r="G121" i="52"/>
  <c r="E121" i="52"/>
  <c r="D121" i="52"/>
  <c r="I120" i="52"/>
  <c r="H120" i="52"/>
  <c r="G120" i="52"/>
  <c r="E120" i="52"/>
  <c r="D120" i="52"/>
  <c r="K120" i="52" s="1"/>
  <c r="K119" i="52"/>
  <c r="I119" i="52"/>
  <c r="H119" i="52"/>
  <c r="G119" i="52"/>
  <c r="F119" i="52"/>
  <c r="E119" i="52"/>
  <c r="D119" i="52"/>
  <c r="I118" i="52"/>
  <c r="H118" i="52"/>
  <c r="G118" i="52"/>
  <c r="F118" i="52"/>
  <c r="J118" i="52" s="1"/>
  <c r="E118" i="52"/>
  <c r="D118" i="52"/>
  <c r="K118" i="52" s="1"/>
  <c r="I117" i="52"/>
  <c r="H117" i="52"/>
  <c r="G117" i="52"/>
  <c r="F117" i="52"/>
  <c r="J117" i="52" s="1"/>
  <c r="E117" i="52"/>
  <c r="D117" i="52"/>
  <c r="I116" i="52"/>
  <c r="H116" i="52"/>
  <c r="G116" i="52"/>
  <c r="F116" i="52"/>
  <c r="J116" i="52" s="1"/>
  <c r="E116" i="52"/>
  <c r="D116" i="52"/>
  <c r="I115" i="52"/>
  <c r="H115" i="52"/>
  <c r="G115" i="52"/>
  <c r="F115" i="52"/>
  <c r="J115" i="52" s="1"/>
  <c r="E115" i="52"/>
  <c r="D115" i="52"/>
  <c r="K115" i="52" s="1"/>
  <c r="I114" i="52"/>
  <c r="H114" i="52"/>
  <c r="G114" i="52"/>
  <c r="F114" i="52"/>
  <c r="J114" i="52" s="1"/>
  <c r="E114" i="52"/>
  <c r="D114" i="52"/>
  <c r="K114" i="52" s="1"/>
  <c r="I113" i="52"/>
  <c r="H113" i="52"/>
  <c r="G113" i="52"/>
  <c r="F113" i="52"/>
  <c r="J113" i="52" s="1"/>
  <c r="E113" i="52"/>
  <c r="D113" i="52"/>
  <c r="K113" i="52" s="1"/>
  <c r="I112" i="52"/>
  <c r="H112" i="52"/>
  <c r="G112" i="52"/>
  <c r="F112" i="52"/>
  <c r="J112" i="52" s="1"/>
  <c r="E112" i="52"/>
  <c r="D112" i="52"/>
  <c r="K112" i="52" s="1"/>
  <c r="I111" i="52"/>
  <c r="H111" i="52"/>
  <c r="G111" i="52"/>
  <c r="F111" i="52"/>
  <c r="J111" i="52" s="1"/>
  <c r="E111" i="52"/>
  <c r="D111" i="52"/>
  <c r="K111" i="52" s="1"/>
  <c r="J110" i="52"/>
  <c r="I110" i="52"/>
  <c r="H110" i="52"/>
  <c r="G110" i="52"/>
  <c r="F110" i="52"/>
  <c r="E110" i="52"/>
  <c r="D110" i="52"/>
  <c r="K110" i="52" s="1"/>
  <c r="I109" i="52"/>
  <c r="H109" i="52"/>
  <c r="G109" i="52"/>
  <c r="F109" i="52"/>
  <c r="J109" i="52" s="1"/>
  <c r="E109" i="52"/>
  <c r="D109" i="52"/>
  <c r="J108" i="52"/>
  <c r="I108" i="52"/>
  <c r="H108" i="52"/>
  <c r="G108" i="52"/>
  <c r="F108" i="52"/>
  <c r="E108" i="52"/>
  <c r="D108" i="52"/>
  <c r="K108" i="52" s="1"/>
  <c r="J107" i="52"/>
  <c r="I107" i="52"/>
  <c r="H107" i="52"/>
  <c r="G107" i="52"/>
  <c r="F107" i="52"/>
  <c r="E107" i="52"/>
  <c r="D107" i="52"/>
  <c r="K107" i="52" s="1"/>
  <c r="I106" i="52"/>
  <c r="H106" i="52"/>
  <c r="G106" i="52"/>
  <c r="F106" i="52"/>
  <c r="J106" i="52" s="1"/>
  <c r="E106" i="52"/>
  <c r="D106" i="52"/>
  <c r="K106" i="52" s="1"/>
  <c r="I105" i="52"/>
  <c r="H105" i="52"/>
  <c r="G105" i="52"/>
  <c r="F105" i="52"/>
  <c r="J105" i="52" s="1"/>
  <c r="E105" i="52"/>
  <c r="D105" i="52"/>
  <c r="I104" i="52"/>
  <c r="H104" i="52"/>
  <c r="G104" i="52"/>
  <c r="F104" i="52"/>
  <c r="J104" i="52" s="1"/>
  <c r="E104" i="52"/>
  <c r="D104" i="52"/>
  <c r="K104" i="52" s="1"/>
  <c r="I103" i="52"/>
  <c r="H103" i="52"/>
  <c r="G103" i="52"/>
  <c r="F103" i="52"/>
  <c r="J103" i="52" s="1"/>
  <c r="E103" i="52"/>
  <c r="D103" i="52"/>
  <c r="K103" i="52" s="1"/>
  <c r="J102" i="52"/>
  <c r="I102" i="52"/>
  <c r="H102" i="52"/>
  <c r="G102" i="52"/>
  <c r="F102" i="52"/>
  <c r="E102" i="52"/>
  <c r="D102" i="52"/>
  <c r="K102" i="52" s="1"/>
  <c r="I101" i="52"/>
  <c r="H101" i="52"/>
  <c r="G101" i="52"/>
  <c r="F101" i="52"/>
  <c r="J101" i="52" s="1"/>
  <c r="E101" i="52"/>
  <c r="D101" i="52"/>
  <c r="I100" i="52"/>
  <c r="H100" i="52"/>
  <c r="G100" i="52"/>
  <c r="F100" i="52"/>
  <c r="J100" i="52" s="1"/>
  <c r="E100" i="52"/>
  <c r="D100" i="52"/>
  <c r="I99" i="52"/>
  <c r="H99" i="52"/>
  <c r="G99" i="52"/>
  <c r="F99" i="52"/>
  <c r="J99" i="52" s="1"/>
  <c r="E99" i="52"/>
  <c r="D99" i="52"/>
  <c r="K99" i="52" s="1"/>
  <c r="I98" i="52"/>
  <c r="H98" i="52"/>
  <c r="G98" i="52"/>
  <c r="F98" i="52"/>
  <c r="J98" i="52" s="1"/>
  <c r="E98" i="52"/>
  <c r="D98" i="52"/>
  <c r="K98" i="52" s="1"/>
  <c r="I97" i="52"/>
  <c r="H97" i="52"/>
  <c r="G97" i="52"/>
  <c r="F97" i="52"/>
  <c r="J97" i="52" s="1"/>
  <c r="E97" i="52"/>
  <c r="D97" i="52"/>
  <c r="K97" i="52" s="1"/>
  <c r="I96" i="52"/>
  <c r="H96" i="52"/>
  <c r="G96" i="52"/>
  <c r="F96" i="52"/>
  <c r="J96" i="52" s="1"/>
  <c r="E96" i="52"/>
  <c r="D96" i="52"/>
  <c r="I95" i="52"/>
  <c r="H95" i="52"/>
  <c r="G95" i="52"/>
  <c r="F95" i="52"/>
  <c r="J95" i="52" s="1"/>
  <c r="E95" i="52"/>
  <c r="D95" i="52"/>
  <c r="K95" i="52" s="1"/>
  <c r="I94" i="52"/>
  <c r="H94" i="52"/>
  <c r="G94" i="52"/>
  <c r="F94" i="52"/>
  <c r="J94" i="52" s="1"/>
  <c r="E94" i="52"/>
  <c r="D94" i="52"/>
  <c r="K94" i="52" s="1"/>
  <c r="I93" i="52"/>
  <c r="H93" i="52"/>
  <c r="G93" i="52"/>
  <c r="F93" i="52"/>
  <c r="J93" i="52" s="1"/>
  <c r="E93" i="52"/>
  <c r="D93" i="52"/>
  <c r="K93" i="52" s="1"/>
  <c r="I92" i="52"/>
  <c r="H92" i="52"/>
  <c r="G92" i="52"/>
  <c r="F92" i="52"/>
  <c r="J92" i="52" s="1"/>
  <c r="E92" i="52"/>
  <c r="D92" i="52"/>
  <c r="I91" i="52"/>
  <c r="H91" i="52"/>
  <c r="G91" i="52"/>
  <c r="F91" i="52"/>
  <c r="J91" i="52" s="1"/>
  <c r="E91" i="52"/>
  <c r="D91" i="52"/>
  <c r="K91" i="52" s="1"/>
  <c r="I90" i="52"/>
  <c r="H90" i="52"/>
  <c r="G90" i="52"/>
  <c r="F90" i="52"/>
  <c r="J90" i="52" s="1"/>
  <c r="E90" i="52"/>
  <c r="D90" i="52"/>
  <c r="K90" i="52" s="1"/>
  <c r="I89" i="52"/>
  <c r="H89" i="52"/>
  <c r="G89" i="52"/>
  <c r="F89" i="52"/>
  <c r="J89" i="52" s="1"/>
  <c r="E89" i="52"/>
  <c r="D89" i="52"/>
  <c r="I88" i="52"/>
  <c r="H88" i="52"/>
  <c r="G88" i="52"/>
  <c r="F88" i="52"/>
  <c r="J88" i="52" s="1"/>
  <c r="E88" i="52"/>
  <c r="D88" i="52"/>
  <c r="I87" i="52"/>
  <c r="H87" i="52"/>
  <c r="G87" i="52"/>
  <c r="F87" i="52"/>
  <c r="J87" i="52" s="1"/>
  <c r="E87" i="52"/>
  <c r="D87" i="52"/>
  <c r="K87" i="52" s="1"/>
  <c r="J86" i="52"/>
  <c r="I86" i="52"/>
  <c r="H86" i="52"/>
  <c r="G86" i="52"/>
  <c r="F86" i="52"/>
  <c r="E86" i="52"/>
  <c r="D86" i="52"/>
  <c r="K86" i="52" s="1"/>
  <c r="I85" i="52"/>
  <c r="H85" i="52"/>
  <c r="G85" i="52"/>
  <c r="F85" i="52"/>
  <c r="J85" i="52" s="1"/>
  <c r="E85" i="52"/>
  <c r="D85" i="52"/>
  <c r="I84" i="52"/>
  <c r="H84" i="52"/>
  <c r="G84" i="52"/>
  <c r="F84" i="52"/>
  <c r="J84" i="52" s="1"/>
  <c r="E84" i="52"/>
  <c r="D84" i="52"/>
  <c r="I83" i="52"/>
  <c r="H83" i="52"/>
  <c r="G83" i="52"/>
  <c r="F83" i="52"/>
  <c r="J83" i="52" s="1"/>
  <c r="E83" i="52"/>
  <c r="D83" i="52"/>
  <c r="K83" i="52" s="1"/>
  <c r="I82" i="52"/>
  <c r="H82" i="52"/>
  <c r="G82" i="52"/>
  <c r="F82" i="52"/>
  <c r="J82" i="52" s="1"/>
  <c r="E82" i="52"/>
  <c r="D82" i="52"/>
  <c r="K82" i="52" s="1"/>
  <c r="I81" i="52"/>
  <c r="H81" i="52"/>
  <c r="G81" i="52"/>
  <c r="F81" i="52"/>
  <c r="J81" i="52" s="1"/>
  <c r="E81" i="52"/>
  <c r="D81" i="52"/>
  <c r="K81" i="52" s="1"/>
  <c r="I80" i="52"/>
  <c r="H80" i="52"/>
  <c r="G80" i="52"/>
  <c r="F80" i="52"/>
  <c r="J80" i="52" s="1"/>
  <c r="E80" i="52"/>
  <c r="D80" i="52"/>
  <c r="I79" i="52"/>
  <c r="H79" i="52"/>
  <c r="G79" i="52"/>
  <c r="F79" i="52"/>
  <c r="J79" i="52" s="1"/>
  <c r="E79" i="52"/>
  <c r="D79" i="52"/>
  <c r="K79" i="52" s="1"/>
  <c r="I78" i="52"/>
  <c r="H78" i="52"/>
  <c r="G78" i="52"/>
  <c r="F78" i="52"/>
  <c r="J78" i="52" s="1"/>
  <c r="E78" i="52"/>
  <c r="D78" i="52"/>
  <c r="K78" i="52" s="1"/>
  <c r="I77" i="52"/>
  <c r="H77" i="52"/>
  <c r="G77" i="52"/>
  <c r="F77" i="52"/>
  <c r="J77" i="52" s="1"/>
  <c r="E77" i="52"/>
  <c r="D77" i="52"/>
  <c r="J76" i="52"/>
  <c r="I76" i="52"/>
  <c r="H76" i="52"/>
  <c r="G76" i="52"/>
  <c r="F76" i="52"/>
  <c r="E76" i="52"/>
  <c r="D76" i="52"/>
  <c r="K76" i="52" s="1"/>
  <c r="J75" i="52"/>
  <c r="I75" i="52"/>
  <c r="H75" i="52"/>
  <c r="G75" i="52"/>
  <c r="F75" i="52"/>
  <c r="E75" i="52"/>
  <c r="D75" i="52"/>
  <c r="K75" i="52" s="1"/>
  <c r="I74" i="52"/>
  <c r="H74" i="52"/>
  <c r="G74" i="52"/>
  <c r="F74" i="52"/>
  <c r="J74" i="52" s="1"/>
  <c r="E74" i="52"/>
  <c r="D74" i="52"/>
  <c r="K74" i="52" s="1"/>
  <c r="I73" i="52"/>
  <c r="H73" i="52"/>
  <c r="G73" i="52"/>
  <c r="F73" i="52"/>
  <c r="J73" i="52" s="1"/>
  <c r="E73" i="52"/>
  <c r="D73" i="52"/>
  <c r="I72" i="52"/>
  <c r="H72" i="52"/>
  <c r="G72" i="52"/>
  <c r="F72" i="52"/>
  <c r="J72" i="52" s="1"/>
  <c r="E72" i="52"/>
  <c r="D72" i="52"/>
  <c r="I71" i="52"/>
  <c r="F71" i="52" s="1"/>
  <c r="H71" i="52"/>
  <c r="G71" i="52"/>
  <c r="E71" i="52"/>
  <c r="J71" i="52" s="1"/>
  <c r="D71" i="52"/>
  <c r="K71" i="52" s="1"/>
  <c r="I70" i="52"/>
  <c r="F70" i="52" s="1"/>
  <c r="H70" i="52"/>
  <c r="G70" i="52"/>
  <c r="E70" i="52"/>
  <c r="J70" i="52" s="1"/>
  <c r="D70" i="52"/>
  <c r="K70" i="52" s="1"/>
  <c r="I69" i="52"/>
  <c r="H69" i="52"/>
  <c r="G69" i="52"/>
  <c r="F69" i="52"/>
  <c r="E69" i="52"/>
  <c r="J69" i="52" s="1"/>
  <c r="D69" i="52"/>
  <c r="K69" i="52" s="1"/>
  <c r="J68" i="52"/>
  <c r="I68" i="52"/>
  <c r="H68" i="52"/>
  <c r="G68" i="52"/>
  <c r="F68" i="52"/>
  <c r="E68" i="52"/>
  <c r="D68" i="52"/>
  <c r="K68" i="52" s="1"/>
  <c r="I67" i="52"/>
  <c r="F67" i="52" s="1"/>
  <c r="H67" i="52"/>
  <c r="G67" i="52"/>
  <c r="E67" i="52"/>
  <c r="J67" i="52" s="1"/>
  <c r="D67" i="52"/>
  <c r="K67" i="52" s="1"/>
  <c r="I66" i="52"/>
  <c r="F66" i="52" s="1"/>
  <c r="H66" i="52"/>
  <c r="G66" i="52"/>
  <c r="E66" i="52"/>
  <c r="J66" i="52" s="1"/>
  <c r="D66" i="52"/>
  <c r="K66" i="52" s="1"/>
  <c r="I65" i="52"/>
  <c r="H65" i="52"/>
  <c r="F65" i="52" s="1"/>
  <c r="G65" i="52"/>
  <c r="E65" i="52"/>
  <c r="D65" i="52"/>
  <c r="I64" i="52"/>
  <c r="H64" i="52"/>
  <c r="G64" i="52"/>
  <c r="F64" i="52"/>
  <c r="J64" i="52" s="1"/>
  <c r="E64" i="52"/>
  <c r="D64" i="52"/>
  <c r="I63" i="52"/>
  <c r="H63" i="52"/>
  <c r="F63" i="52" s="1"/>
  <c r="G63" i="52"/>
  <c r="E63" i="52"/>
  <c r="J63" i="52" s="1"/>
  <c r="D63" i="52"/>
  <c r="I62" i="52"/>
  <c r="H62" i="52"/>
  <c r="F62" i="52" s="1"/>
  <c r="G62" i="52"/>
  <c r="E62" i="52"/>
  <c r="D62" i="52"/>
  <c r="I61" i="52"/>
  <c r="H61" i="52"/>
  <c r="F61" i="52" s="1"/>
  <c r="J61" i="52" s="1"/>
  <c r="G61" i="52"/>
  <c r="E61" i="52"/>
  <c r="D61" i="52"/>
  <c r="K61" i="52" s="1"/>
  <c r="I60" i="52"/>
  <c r="H60" i="52"/>
  <c r="G60" i="52"/>
  <c r="F60" i="52"/>
  <c r="J60" i="52" s="1"/>
  <c r="E60" i="52"/>
  <c r="D60" i="52"/>
  <c r="I59" i="52"/>
  <c r="F59" i="52" s="1"/>
  <c r="H59" i="52"/>
  <c r="G59" i="52"/>
  <c r="E59" i="52"/>
  <c r="D59" i="52"/>
  <c r="I58" i="52"/>
  <c r="H58" i="52"/>
  <c r="F58" i="52" s="1"/>
  <c r="G58" i="52"/>
  <c r="E58" i="52"/>
  <c r="J58" i="52" s="1"/>
  <c r="D58" i="52"/>
  <c r="K58" i="52" s="1"/>
  <c r="J57" i="52"/>
  <c r="I57" i="52"/>
  <c r="H57" i="52"/>
  <c r="F57" i="52" s="1"/>
  <c r="G57" i="52"/>
  <c r="E57" i="52"/>
  <c r="D57" i="52"/>
  <c r="K57" i="52" s="1"/>
  <c r="I56" i="52"/>
  <c r="H56" i="52"/>
  <c r="G56" i="52"/>
  <c r="F56" i="52"/>
  <c r="J56" i="52" s="1"/>
  <c r="E56" i="52"/>
  <c r="D56" i="52"/>
  <c r="K56" i="52" s="1"/>
  <c r="I55" i="52"/>
  <c r="H55" i="52"/>
  <c r="F55" i="52" s="1"/>
  <c r="G55" i="52"/>
  <c r="E55" i="52"/>
  <c r="D55" i="52"/>
  <c r="I54" i="52"/>
  <c r="H54" i="52"/>
  <c r="F54" i="52" s="1"/>
  <c r="G54" i="52"/>
  <c r="E54" i="52"/>
  <c r="D54" i="52"/>
  <c r="K54" i="52" s="1"/>
  <c r="I53" i="52"/>
  <c r="H53" i="52"/>
  <c r="G53" i="52"/>
  <c r="F53" i="52" s="1"/>
  <c r="E53" i="52"/>
  <c r="J53" i="52" s="1"/>
  <c r="D53" i="52"/>
  <c r="I52" i="52"/>
  <c r="H52" i="52"/>
  <c r="G52" i="52"/>
  <c r="F52" i="52" s="1"/>
  <c r="K52" i="52" s="1"/>
  <c r="E52" i="52"/>
  <c r="D52" i="52"/>
  <c r="K51" i="52"/>
  <c r="I51" i="52"/>
  <c r="H51" i="52"/>
  <c r="G51" i="52"/>
  <c r="F51" i="52" s="1"/>
  <c r="E51" i="52"/>
  <c r="J51" i="52" s="1"/>
  <c r="D51" i="52"/>
  <c r="I50" i="52"/>
  <c r="H50" i="52"/>
  <c r="G50" i="52"/>
  <c r="E50" i="52"/>
  <c r="D50" i="52"/>
  <c r="I49" i="52"/>
  <c r="H49" i="52"/>
  <c r="G49" i="52"/>
  <c r="E49" i="52"/>
  <c r="D49" i="52"/>
  <c r="I48" i="52"/>
  <c r="H48" i="52"/>
  <c r="G48" i="52"/>
  <c r="E48" i="52"/>
  <c r="D48" i="52"/>
  <c r="K47" i="52"/>
  <c r="I47" i="52"/>
  <c r="H47" i="52"/>
  <c r="G47" i="52"/>
  <c r="E47" i="52"/>
  <c r="D47" i="52"/>
  <c r="I46" i="52"/>
  <c r="H46" i="52"/>
  <c r="G46" i="52"/>
  <c r="E46" i="52"/>
  <c r="D46" i="52"/>
  <c r="I45" i="52"/>
  <c r="H45" i="52"/>
  <c r="G45" i="52"/>
  <c r="E45" i="52"/>
  <c r="D45" i="52"/>
  <c r="I44" i="52"/>
  <c r="H44" i="52"/>
  <c r="G44" i="52"/>
  <c r="E44" i="52"/>
  <c r="D44" i="52"/>
  <c r="I43" i="52"/>
  <c r="H43" i="52"/>
  <c r="G43" i="52"/>
  <c r="E43" i="52"/>
  <c r="D43" i="52"/>
  <c r="I42" i="52"/>
  <c r="H42" i="52"/>
  <c r="G42" i="52"/>
  <c r="E42" i="52"/>
  <c r="D42" i="52"/>
  <c r="I41" i="52"/>
  <c r="H41" i="52"/>
  <c r="G41" i="52"/>
  <c r="E41" i="52"/>
  <c r="D41" i="52"/>
  <c r="I40" i="52"/>
  <c r="H40" i="52"/>
  <c r="G40" i="52"/>
  <c r="E40" i="52"/>
  <c r="D40" i="52"/>
  <c r="I39" i="52"/>
  <c r="H39" i="52"/>
  <c r="G39" i="52"/>
  <c r="E39" i="52"/>
  <c r="D39" i="52"/>
  <c r="I38" i="52"/>
  <c r="H38" i="52"/>
  <c r="G38" i="52"/>
  <c r="E38" i="52"/>
  <c r="D38" i="52"/>
  <c r="I37" i="52"/>
  <c r="H37" i="52"/>
  <c r="G37" i="52"/>
  <c r="E37" i="52"/>
  <c r="D37" i="52"/>
  <c r="I36" i="52"/>
  <c r="H36" i="52"/>
  <c r="G36" i="52"/>
  <c r="E36" i="52"/>
  <c r="J36" i="52" s="1"/>
  <c r="D36" i="52"/>
  <c r="K36" i="52" s="1"/>
  <c r="I35" i="52"/>
  <c r="H35" i="52"/>
  <c r="G35" i="52"/>
  <c r="E35" i="52"/>
  <c r="D35" i="52"/>
  <c r="I34" i="52"/>
  <c r="H34" i="52"/>
  <c r="G34" i="52"/>
  <c r="E34" i="52"/>
  <c r="J34" i="52" s="1"/>
  <c r="D34" i="52"/>
  <c r="K34" i="52" s="1"/>
  <c r="I33" i="52"/>
  <c r="H33" i="52"/>
  <c r="G33" i="52"/>
  <c r="E33" i="52"/>
  <c r="D33" i="52"/>
  <c r="I32" i="52"/>
  <c r="H32" i="52"/>
  <c r="G32" i="52"/>
  <c r="E32" i="52"/>
  <c r="D32" i="52"/>
  <c r="I31" i="52"/>
  <c r="H31" i="52"/>
  <c r="G31" i="52"/>
  <c r="E31" i="52"/>
  <c r="D31" i="52"/>
  <c r="I30" i="52"/>
  <c r="H30" i="52"/>
  <c r="G30" i="52"/>
  <c r="E30" i="52"/>
  <c r="D30" i="52"/>
  <c r="I29" i="52"/>
  <c r="H29" i="52"/>
  <c r="G29" i="52"/>
  <c r="E29" i="52"/>
  <c r="D29" i="52"/>
  <c r="I28" i="52"/>
  <c r="H28" i="52"/>
  <c r="G28" i="52"/>
  <c r="F28" i="52" s="1"/>
  <c r="E28" i="52"/>
  <c r="D28" i="52"/>
  <c r="I27" i="52"/>
  <c r="H27" i="52"/>
  <c r="G27" i="52"/>
  <c r="F27" i="52" s="1"/>
  <c r="E27" i="52"/>
  <c r="J27" i="52" s="1"/>
  <c r="D27" i="52"/>
  <c r="K27" i="52" s="1"/>
  <c r="I26" i="52"/>
  <c r="H26" i="52"/>
  <c r="G26" i="52"/>
  <c r="F26" i="52" s="1"/>
  <c r="E26" i="52"/>
  <c r="D26" i="52"/>
  <c r="K26" i="52" s="1"/>
  <c r="I25" i="52"/>
  <c r="H25" i="52"/>
  <c r="G25" i="52"/>
  <c r="F25" i="52" s="1"/>
  <c r="E25" i="52"/>
  <c r="J25" i="52" s="1"/>
  <c r="D25" i="52"/>
  <c r="K25" i="52" s="1"/>
  <c r="I24" i="52"/>
  <c r="H24" i="52"/>
  <c r="G24" i="52"/>
  <c r="F24" i="52" s="1"/>
  <c r="E24" i="52"/>
  <c r="D24" i="52"/>
  <c r="K24" i="52" s="1"/>
  <c r="I23" i="52"/>
  <c r="H23" i="52"/>
  <c r="G23" i="52"/>
  <c r="F23" i="52" s="1"/>
  <c r="E23" i="52"/>
  <c r="J23" i="52" s="1"/>
  <c r="D23" i="52"/>
  <c r="I22" i="52"/>
  <c r="H22" i="52"/>
  <c r="G22" i="52"/>
  <c r="F22" i="52" s="1"/>
  <c r="E22" i="52"/>
  <c r="D22" i="52"/>
  <c r="K22" i="52" s="1"/>
  <c r="I21" i="52"/>
  <c r="H21" i="52"/>
  <c r="G21" i="52"/>
  <c r="F21" i="52" s="1"/>
  <c r="E21" i="52"/>
  <c r="J21" i="52" s="1"/>
  <c r="D21" i="52"/>
  <c r="K21" i="52" s="1"/>
  <c r="E20" i="52"/>
  <c r="D20" i="52"/>
  <c r="I19" i="52"/>
  <c r="H19" i="52"/>
  <c r="G19" i="52"/>
  <c r="F19" i="52" s="1"/>
  <c r="E19" i="52"/>
  <c r="D19" i="52"/>
  <c r="K19" i="52" s="1"/>
  <c r="I18" i="52"/>
  <c r="H18" i="52"/>
  <c r="G18" i="52"/>
  <c r="F18" i="52" s="1"/>
  <c r="E18" i="52"/>
  <c r="J18" i="52" s="1"/>
  <c r="D18" i="52"/>
  <c r="I17" i="52"/>
  <c r="H17" i="52"/>
  <c r="G17" i="52"/>
  <c r="F17" i="52" s="1"/>
  <c r="E17" i="52"/>
  <c r="D17" i="52"/>
  <c r="I16" i="52"/>
  <c r="H16" i="52"/>
  <c r="G16" i="52"/>
  <c r="F16" i="52" s="1"/>
  <c r="E16" i="52"/>
  <c r="J16" i="52" s="1"/>
  <c r="D16" i="52"/>
  <c r="K16" i="52" s="1"/>
  <c r="I15" i="52"/>
  <c r="H15" i="52"/>
  <c r="G15" i="52"/>
  <c r="F15" i="52" s="1"/>
  <c r="E15" i="52"/>
  <c r="D15" i="52"/>
  <c r="K15" i="52" s="1"/>
  <c r="I14" i="52"/>
  <c r="H14" i="52"/>
  <c r="G14" i="52"/>
  <c r="F14" i="52" s="1"/>
  <c r="E14" i="52"/>
  <c r="J14" i="52" s="1"/>
  <c r="D14" i="52"/>
  <c r="I13" i="52"/>
  <c r="H13" i="52"/>
  <c r="G13" i="52"/>
  <c r="F13" i="52" s="1"/>
  <c r="E13" i="52"/>
  <c r="D13" i="52"/>
  <c r="I12" i="52"/>
  <c r="H12" i="52"/>
  <c r="G12" i="52"/>
  <c r="F12" i="52" s="1"/>
  <c r="E12" i="52"/>
  <c r="J12" i="52" s="1"/>
  <c r="D12" i="52"/>
  <c r="K12" i="52" s="1"/>
  <c r="I11" i="52"/>
  <c r="H11" i="52"/>
  <c r="G11" i="52"/>
  <c r="F11" i="52" s="1"/>
  <c r="E11" i="52"/>
  <c r="D11" i="52"/>
  <c r="K11" i="52" s="1"/>
  <c r="I10" i="52"/>
  <c r="H10" i="52"/>
  <c r="G10" i="52"/>
  <c r="F10" i="52" s="1"/>
  <c r="E10" i="52"/>
  <c r="J10" i="52" s="1"/>
  <c r="D10" i="52"/>
  <c r="I9" i="52"/>
  <c r="H9" i="52"/>
  <c r="G9" i="52"/>
  <c r="F9" i="52" s="1"/>
  <c r="E9" i="52"/>
  <c r="D9" i="52"/>
  <c r="I8" i="52"/>
  <c r="H8" i="52"/>
  <c r="G8" i="52"/>
  <c r="F8" i="52" s="1"/>
  <c r="E8" i="52"/>
  <c r="J8" i="52" s="1"/>
  <c r="D8" i="52"/>
  <c r="K8" i="52" s="1"/>
  <c r="I7" i="52"/>
  <c r="H7" i="52"/>
  <c r="G7" i="52"/>
  <c r="F7" i="52" s="1"/>
  <c r="E7" i="52"/>
  <c r="D7" i="52"/>
  <c r="K7" i="52" s="1"/>
  <c r="I6" i="52"/>
  <c r="I20" i="52" s="1"/>
  <c r="H6" i="52"/>
  <c r="H20" i="52" s="1"/>
  <c r="G6" i="52"/>
  <c r="G20" i="52" s="1"/>
  <c r="E6" i="52"/>
  <c r="D6" i="52"/>
  <c r="C6" i="52"/>
  <c r="F4" i="52"/>
  <c r="E4" i="52"/>
  <c r="A3" i="52"/>
  <c r="K13" i="52" l="1"/>
  <c r="K17" i="52"/>
  <c r="K28" i="52"/>
  <c r="J9" i="52"/>
  <c r="K10" i="52"/>
  <c r="J13" i="52"/>
  <c r="K14" i="52"/>
  <c r="J17" i="52"/>
  <c r="K18" i="52"/>
  <c r="J24" i="52"/>
  <c r="J6" i="52"/>
  <c r="F20" i="52"/>
  <c r="J7" i="52"/>
  <c r="J11" i="52"/>
  <c r="J15" i="52"/>
  <c r="J19" i="52"/>
  <c r="K20" i="52"/>
  <c r="J22" i="52"/>
  <c r="K23" i="52"/>
  <c r="J26" i="52"/>
  <c r="K50" i="52"/>
  <c r="K9" i="52"/>
  <c r="J20" i="52"/>
  <c r="J29" i="52"/>
  <c r="J28" i="52"/>
  <c r="F29" i="52"/>
  <c r="K29" i="52" s="1"/>
  <c r="F31" i="52"/>
  <c r="K31" i="52" s="1"/>
  <c r="F33" i="52"/>
  <c r="K33" i="52" s="1"/>
  <c r="F35" i="52"/>
  <c r="K35" i="52" s="1"/>
  <c r="F37" i="52"/>
  <c r="K37" i="52" s="1"/>
  <c r="F39" i="52"/>
  <c r="K39" i="52" s="1"/>
  <c r="F41" i="52"/>
  <c r="K41" i="52" s="1"/>
  <c r="F43" i="52"/>
  <c r="K43" i="52" s="1"/>
  <c r="F45" i="52"/>
  <c r="K45" i="52" s="1"/>
  <c r="F47" i="52"/>
  <c r="J47" i="52" s="1"/>
  <c r="F49" i="52"/>
  <c r="K49" i="52" s="1"/>
  <c r="J54" i="52"/>
  <c r="J59" i="52"/>
  <c r="K62" i="52"/>
  <c r="J37" i="52"/>
  <c r="F6" i="52"/>
  <c r="K6" i="52" s="1"/>
  <c r="J30" i="52"/>
  <c r="J38" i="52"/>
  <c r="J42" i="52"/>
  <c r="J46" i="52"/>
  <c r="J50" i="52"/>
  <c r="J52" i="52"/>
  <c r="J55" i="52"/>
  <c r="J62" i="52"/>
  <c r="J129" i="52"/>
  <c r="F30" i="52"/>
  <c r="K30" i="52" s="1"/>
  <c r="F32" i="52"/>
  <c r="K32" i="52" s="1"/>
  <c r="F34" i="52"/>
  <c r="F36" i="52"/>
  <c r="F38" i="52"/>
  <c r="K38" i="52" s="1"/>
  <c r="F40" i="52"/>
  <c r="J40" i="52" s="1"/>
  <c r="F42" i="52"/>
  <c r="K42" i="52" s="1"/>
  <c r="F44" i="52"/>
  <c r="K44" i="52" s="1"/>
  <c r="F46" i="52"/>
  <c r="K46" i="52" s="1"/>
  <c r="F48" i="52"/>
  <c r="K48" i="52" s="1"/>
  <c r="F50" i="52"/>
  <c r="J65" i="52"/>
  <c r="K53" i="52"/>
  <c r="K65" i="52"/>
  <c r="K73" i="52"/>
  <c r="K77" i="52"/>
  <c r="K85" i="52"/>
  <c r="K89" i="52"/>
  <c r="K101" i="52"/>
  <c r="K105" i="52"/>
  <c r="K109" i="52"/>
  <c r="K117" i="52"/>
  <c r="K60" i="52"/>
  <c r="K64" i="52"/>
  <c r="K72" i="52"/>
  <c r="K80" i="52"/>
  <c r="K84" i="52"/>
  <c r="K88" i="52"/>
  <c r="K92" i="52"/>
  <c r="K96" i="52"/>
  <c r="K100" i="52"/>
  <c r="K116" i="52"/>
  <c r="J125" i="52"/>
  <c r="K136" i="52"/>
  <c r="K144" i="52"/>
  <c r="K55" i="52"/>
  <c r="K59" i="52"/>
  <c r="K63" i="52"/>
  <c r="F121" i="52"/>
  <c r="K121" i="52" s="1"/>
  <c r="F123" i="52"/>
  <c r="K123" i="52" s="1"/>
  <c r="F125" i="52"/>
  <c r="K125" i="52" s="1"/>
  <c r="F127" i="52"/>
  <c r="J127" i="52" s="1"/>
  <c r="F129" i="52"/>
  <c r="F131" i="52"/>
  <c r="K131" i="52" s="1"/>
  <c r="F133" i="52"/>
  <c r="F135" i="52"/>
  <c r="K135" i="52" s="1"/>
  <c r="F137" i="52"/>
  <c r="K137" i="52" s="1"/>
  <c r="F139" i="52"/>
  <c r="K139" i="52" s="1"/>
  <c r="F141" i="52"/>
  <c r="K141" i="52" s="1"/>
  <c r="F143" i="52"/>
  <c r="K143" i="52" s="1"/>
  <c r="F145" i="52"/>
  <c r="J145" i="52" s="1"/>
  <c r="F147" i="52"/>
  <c r="J147" i="52" s="1"/>
  <c r="F149" i="52"/>
  <c r="K149" i="52" s="1"/>
  <c r="F151" i="52"/>
  <c r="F153" i="52"/>
  <c r="F155" i="52"/>
  <c r="J155" i="52" s="1"/>
  <c r="F161" i="52"/>
  <c r="J161" i="52" s="1"/>
  <c r="J120" i="52"/>
  <c r="J124" i="52"/>
  <c r="J128" i="52"/>
  <c r="J132" i="52"/>
  <c r="J136" i="52"/>
  <c r="J140" i="52"/>
  <c r="J144" i="52"/>
  <c r="J119" i="52"/>
  <c r="F120" i="52"/>
  <c r="F122" i="52"/>
  <c r="J122" i="52" s="1"/>
  <c r="F124" i="52"/>
  <c r="K124" i="52" s="1"/>
  <c r="F126" i="52"/>
  <c r="K126" i="52" s="1"/>
  <c r="F128" i="52"/>
  <c r="K128" i="52" s="1"/>
  <c r="F130" i="52"/>
  <c r="K130" i="52" s="1"/>
  <c r="F132" i="52"/>
  <c r="K132" i="52" s="1"/>
  <c r="F134" i="52"/>
  <c r="K134" i="52" s="1"/>
  <c r="F136" i="52"/>
  <c r="F138" i="52"/>
  <c r="J138" i="52" s="1"/>
  <c r="F140" i="52"/>
  <c r="K140" i="52" s="1"/>
  <c r="F142" i="52"/>
  <c r="K142" i="52" s="1"/>
  <c r="F144" i="52"/>
  <c r="F146" i="52"/>
  <c r="F148" i="52"/>
  <c r="J148" i="52" s="1"/>
  <c r="F150" i="52"/>
  <c r="K150" i="52" s="1"/>
  <c r="F152" i="52"/>
  <c r="K152" i="52" s="1"/>
  <c r="F154" i="52"/>
  <c r="J154" i="52" s="1"/>
  <c r="F156" i="52"/>
  <c r="J156" i="52" s="1"/>
  <c r="F158" i="52"/>
  <c r="K158" i="52" s="1"/>
  <c r="F160" i="52"/>
  <c r="K160" i="52" s="1"/>
  <c r="K161" i="52"/>
  <c r="J160" i="52" l="1"/>
  <c r="J152" i="52"/>
  <c r="J142" i="52"/>
  <c r="J134" i="52"/>
  <c r="J126" i="52"/>
  <c r="J139" i="52"/>
  <c r="J123" i="52"/>
  <c r="J141" i="52"/>
  <c r="K138" i="52"/>
  <c r="K122" i="52"/>
  <c r="J44" i="52"/>
  <c r="J32" i="52"/>
  <c r="K148" i="52"/>
  <c r="J49" i="52"/>
  <c r="J41" i="52"/>
  <c r="K40" i="52"/>
  <c r="J158" i="52"/>
  <c r="J150" i="52"/>
  <c r="J135" i="52"/>
  <c r="K156" i="52"/>
  <c r="J39" i="52"/>
  <c r="J130" i="52"/>
  <c r="J131" i="52"/>
  <c r="J149" i="52"/>
  <c r="K154" i="52"/>
  <c r="J48" i="52"/>
  <c r="J35" i="52"/>
  <c r="J137" i="52"/>
  <c r="J45" i="52"/>
  <c r="J33" i="52"/>
  <c r="J143" i="52"/>
  <c r="J31" i="52"/>
  <c r="J121" i="52"/>
  <c r="J43" i="52"/>
  <c r="K3" i="51" l="1"/>
</calcChain>
</file>

<file path=xl/sharedStrings.xml><?xml version="1.0" encoding="utf-8"?>
<sst xmlns="http://schemas.openxmlformats.org/spreadsheetml/2006/main" count="153412" uniqueCount="263">
  <si>
    <t>НАЗИВ ВИШЕГ СУДА:</t>
  </si>
  <si>
    <t/>
  </si>
  <si>
    <t>Виши суд у Београду</t>
  </si>
  <si>
    <t>ИЗВЕШТАЈ О РАДУ СУДА ЗА ПЕРИОД ОД 01.01.2022. ДО 31.12.2022. ГОДИНЕ</t>
  </si>
  <si>
    <t>Редни број</t>
  </si>
  <si>
    <t>Материја</t>
  </si>
  <si>
    <t>Број судија у материји</t>
  </si>
  <si>
    <t>Нерешено на почетку</t>
  </si>
  <si>
    <t>Примљено</t>
  </si>
  <si>
    <t>Просечан прилив предмета по судији</t>
  </si>
  <si>
    <t>Укупно у раду</t>
  </si>
  <si>
    <t>Укупно решено</t>
  </si>
  <si>
    <t>Просечно решено по судији у одељењу</t>
  </si>
  <si>
    <t>Нерешено на крају</t>
  </si>
  <si>
    <t>Просечно предмета остало у раду по судији у одељењу</t>
  </si>
  <si>
    <t>КВАЛИТЕТ</t>
  </si>
  <si>
    <t>Укупно</t>
  </si>
  <si>
    <t>Стари предмети према датуму пријема у суд</t>
  </si>
  <si>
    <t>Стари предмети према датуму иницијалног акта</t>
  </si>
  <si>
    <t>Нових</t>
  </si>
  <si>
    <t>Мериторно</t>
  </si>
  <si>
    <t>На други начин</t>
  </si>
  <si>
    <t>Укупно  решено</t>
  </si>
  <si>
    <t>Решено спроведеним извршењем</t>
  </si>
  <si>
    <t>Остало у раду као нерешено</t>
  </si>
  <si>
    <t>Старих предмета према датуму пријема у суд</t>
  </si>
  <si>
    <t>Разматраних жалби</t>
  </si>
  <si>
    <t>Потврђено</t>
  </si>
  <si>
    <t>Преиначено</t>
  </si>
  <si>
    <t>Укинуто</t>
  </si>
  <si>
    <t>Делимично преиначено или укинуто</t>
  </si>
  <si>
    <t>Савладавање прилива</t>
  </si>
  <si>
    <t>Проценат решених</t>
  </si>
  <si>
    <t>Укупан квалитет</t>
  </si>
  <si>
    <t>Ажурност</t>
  </si>
  <si>
    <t>Мериторно решених %</t>
  </si>
  <si>
    <t>Решено на други начин %</t>
  </si>
  <si>
    <t>Решено старих предмета иниц. акт%</t>
  </si>
  <si>
    <t>Прос. пред. по судији                                   од укупно у раду</t>
  </si>
  <si>
    <t>број</t>
  </si>
  <si>
    <t>%</t>
  </si>
  <si>
    <t>П</t>
  </si>
  <si>
    <t xml:space="preserve">  </t>
  </si>
  <si>
    <t>П1</t>
  </si>
  <si>
    <t>П2</t>
  </si>
  <si>
    <t>ГЖ</t>
  </si>
  <si>
    <t>ГЖ1</t>
  </si>
  <si>
    <t>ГЖ2</t>
  </si>
  <si>
    <t>К</t>
  </si>
  <si>
    <t>К-По1</t>
  </si>
  <si>
    <t>К-По2</t>
  </si>
  <si>
    <t>К-По3</t>
  </si>
  <si>
    <t>К-По4</t>
  </si>
  <si>
    <t>КЖ1</t>
  </si>
  <si>
    <t>КИМ</t>
  </si>
  <si>
    <t>КМ</t>
  </si>
  <si>
    <t>УКУПНО ОД 1-14</t>
  </si>
  <si>
    <t>ВН</t>
  </si>
  <si>
    <t>ИВМ</t>
  </si>
  <si>
    <t>ИВН</t>
  </si>
  <si>
    <t>Ик-По1</t>
  </si>
  <si>
    <t>Ик-По2</t>
  </si>
  <si>
    <t>К1</t>
  </si>
  <si>
    <t>КВ</t>
  </si>
  <si>
    <t>Кв По1</t>
  </si>
  <si>
    <t>Кв По2</t>
  </si>
  <si>
    <t>КВМ</t>
  </si>
  <si>
    <t>КЖ</t>
  </si>
  <si>
    <t>КЖ2</t>
  </si>
  <si>
    <t>КИ</t>
  </si>
  <si>
    <t>Ки-По1</t>
  </si>
  <si>
    <t>Ки-По2</t>
  </si>
  <si>
    <t>Ки-По3</t>
  </si>
  <si>
    <t>КМ-ЕВ</t>
  </si>
  <si>
    <t>КП</t>
  </si>
  <si>
    <t>КП По1</t>
  </si>
  <si>
    <t>КП По2</t>
  </si>
  <si>
    <t>КПП</t>
  </si>
  <si>
    <t>КПП-По1</t>
  </si>
  <si>
    <t>КПП-По2</t>
  </si>
  <si>
    <t>КПП-По3</t>
  </si>
  <si>
    <t>КППР</t>
  </si>
  <si>
    <t>КППР-По1</t>
  </si>
  <si>
    <t>КППР-По2</t>
  </si>
  <si>
    <t>КППР-По3</t>
  </si>
  <si>
    <t>КР</t>
  </si>
  <si>
    <t>Кр По1</t>
  </si>
  <si>
    <t>Кр По2</t>
  </si>
  <si>
    <t>КРЕ</t>
  </si>
  <si>
    <t>КРЕ По1</t>
  </si>
  <si>
    <t>КРЕ По2</t>
  </si>
  <si>
    <t>КРЕ-1</t>
  </si>
  <si>
    <t>КРИ</t>
  </si>
  <si>
    <t>Кри-По1</t>
  </si>
  <si>
    <t>Кри-По2</t>
  </si>
  <si>
    <t>КУО</t>
  </si>
  <si>
    <t>КУО По1</t>
  </si>
  <si>
    <t>КУО По2</t>
  </si>
  <si>
    <t>КуоКм</t>
  </si>
  <si>
    <t>П3</t>
  </si>
  <si>
    <t>П4</t>
  </si>
  <si>
    <t>ПОИ</t>
  </si>
  <si>
    <t>ПОИ По1</t>
  </si>
  <si>
    <t>ПОИ По2</t>
  </si>
  <si>
    <t>ПОМ И1</t>
  </si>
  <si>
    <t>ПОМ И3</t>
  </si>
  <si>
    <t>ПОМ И4</t>
  </si>
  <si>
    <t>ПОМ Ик</t>
  </si>
  <si>
    <t>ПОМ Ик2</t>
  </si>
  <si>
    <t>ПомИ3 По1</t>
  </si>
  <si>
    <t>ПомИ3 По2</t>
  </si>
  <si>
    <t>ПомИк2 По1</t>
  </si>
  <si>
    <t>ПомИк2 По2</t>
  </si>
  <si>
    <t>Р</t>
  </si>
  <si>
    <t>РЕХ</t>
  </si>
  <si>
    <t>Сик</t>
  </si>
  <si>
    <t>СПК</t>
  </si>
  <si>
    <t>СПК По1</t>
  </si>
  <si>
    <t>СПК По2</t>
  </si>
  <si>
    <t>СПК По3</t>
  </si>
  <si>
    <t>ТОИ</t>
  </si>
  <si>
    <t>ТОИ По1</t>
  </si>
  <si>
    <t>ТОИ По2</t>
  </si>
  <si>
    <t>Кв СИК</t>
  </si>
  <si>
    <t>П-уз</t>
  </si>
  <si>
    <t>Ппр-уз</t>
  </si>
  <si>
    <t>Гж-јб</t>
  </si>
  <si>
    <t>Ик-кз</t>
  </si>
  <si>
    <t>Пом Ук2</t>
  </si>
  <si>
    <t>Помк</t>
  </si>
  <si>
    <t>Пом Иг</t>
  </si>
  <si>
    <t>Пом Ук2 - По1</t>
  </si>
  <si>
    <t>Пом Ук2 - По2</t>
  </si>
  <si>
    <t>Пом Ук2Н - По2</t>
  </si>
  <si>
    <t>Спп - По1</t>
  </si>
  <si>
    <t>Спп - По2</t>
  </si>
  <si>
    <t>Имбм</t>
  </si>
  <si>
    <t>Спп</t>
  </si>
  <si>
    <t>Пом И3Н</t>
  </si>
  <si>
    <t>Пом И3Н-По1</t>
  </si>
  <si>
    <t>Пом И3Н-По2</t>
  </si>
  <si>
    <t>ПомУк2Н</t>
  </si>
  <si>
    <t>ПомУк2Н-По1</t>
  </si>
  <si>
    <t>Ссок</t>
  </si>
  <si>
    <t>Ссос</t>
  </si>
  <si>
    <t>Гж-И</t>
  </si>
  <si>
    <t>Пом Укн</t>
  </si>
  <si>
    <t>Пом Иг Х1</t>
  </si>
  <si>
    <t>Ссок По1</t>
  </si>
  <si>
    <t>Пв П3</t>
  </si>
  <si>
    <t>Нпж</t>
  </si>
  <si>
    <t>Гж јбз</t>
  </si>
  <si>
    <t>Р5</t>
  </si>
  <si>
    <t>Ипв</t>
  </si>
  <si>
    <t>Пом Иг Х2</t>
  </si>
  <si>
    <t>Пом Ук2-По3</t>
  </si>
  <si>
    <t>Пом ИгН</t>
  </si>
  <si>
    <t>УКУПНО ОД 1-114</t>
  </si>
  <si>
    <t>КПП По4</t>
  </si>
  <si>
    <t>КППР По4</t>
  </si>
  <si>
    <t>Куо По4</t>
  </si>
  <si>
    <t>Кв По4</t>
  </si>
  <si>
    <t>СПК По4</t>
  </si>
  <si>
    <t>Кр По4</t>
  </si>
  <si>
    <t>Пои По4</t>
  </si>
  <si>
    <t>ПомУк2 По4</t>
  </si>
  <si>
    <t>Кре По4</t>
  </si>
  <si>
    <t>Кп По4</t>
  </si>
  <si>
    <t>Тои По4</t>
  </si>
  <si>
    <t>Пом И3 По4</t>
  </si>
  <si>
    <t>УКУПНО ОД 115-126</t>
  </si>
  <si>
    <t>УКУПНО ОД 1-126</t>
  </si>
  <si>
    <t>Р4 и</t>
  </si>
  <si>
    <t>Р4 к</t>
  </si>
  <si>
    <t>Р4 п</t>
  </si>
  <si>
    <t>Р4 р</t>
  </si>
  <si>
    <t>Прр1</t>
  </si>
  <si>
    <t>Рж к</t>
  </si>
  <si>
    <t>Рж г</t>
  </si>
  <si>
    <t>Рж р</t>
  </si>
  <si>
    <t>Гж рр</t>
  </si>
  <si>
    <t>Р4к По1</t>
  </si>
  <si>
    <t>Р4к По2</t>
  </si>
  <si>
    <t>Р4к По4</t>
  </si>
  <si>
    <t>Гж рр1</t>
  </si>
  <si>
    <t>УКУПНО ОД 127-139</t>
  </si>
  <si>
    <t>УКУПНО ОД 1-139</t>
  </si>
  <si>
    <t>КРИ ПОВ</t>
  </si>
  <si>
    <t>КРМ</t>
  </si>
  <si>
    <t>ПОМ И2</t>
  </si>
  <si>
    <t>Ку+Ку1</t>
  </si>
  <si>
    <t>Кепл</t>
  </si>
  <si>
    <t>КПП Пов</t>
  </si>
  <si>
    <t>КПП Пов1</t>
  </si>
  <si>
    <t>Кпп Пов2</t>
  </si>
  <si>
    <t>Кпп Пов По4</t>
  </si>
  <si>
    <t>УКУПНО ОД 140-148</t>
  </si>
  <si>
    <t>УКУПНО ОД 1-148</t>
  </si>
  <si>
    <t>ПРЕДСЕДНИК СУДА</t>
  </si>
  <si>
    <t>Име и презиме:</t>
  </si>
  <si>
    <t>АЛЕКСАНДАР СТЕПАНОВИЋ</t>
  </si>
  <si>
    <t>_______________________________</t>
  </si>
  <si>
    <t>ИЗВЕШТАЈ О НЕРЕШЕНИМ СТАРИМ ПРЕДМЕТИМА НА ДАН 31.12.2022. ГОДИНЕ  - ПРЕМА ДАТУМУ ИНИЦИЈАЛНОГ АКТА</t>
  </si>
  <si>
    <t>НАЗИВ СУДА</t>
  </si>
  <si>
    <t>Број судија</t>
  </si>
  <si>
    <t>УКУПНО У РАДУ (укупно нерешено на почетку + укупно примљено) 01.01.-31.12.2022.</t>
  </si>
  <si>
    <t>УКУПНО НЕРЕШЕНИХ СТАРИХ ПРЕДМЕТА на дан 31.12.2022.</t>
  </si>
  <si>
    <t>ДУЖИНА ТРАЈАЊА СТАРИХ ПРЕДМЕТА</t>
  </si>
  <si>
    <t>% СТАРИХ ПРЕДМЕТА У ОДНОСУ НА  УКУПНО У РАДУ</t>
  </si>
  <si>
    <t>ПРОСЕЧНО СТАРИХ ПРЕДМЕТА ОСТАЛО У РАДУ ПО СУДИЈИ</t>
  </si>
  <si>
    <t>ОД 3 ДО 5</t>
  </si>
  <si>
    <t>ОД 5 ДО 10</t>
  </si>
  <si>
    <t>ПРЕКО 10</t>
  </si>
  <si>
    <t>КиПо3</t>
  </si>
  <si>
    <t>Виши суд у Чачку</t>
  </si>
  <si>
    <t>Петар Марковић</t>
  </si>
  <si>
    <t>Виши суд у Јагодини</t>
  </si>
  <si>
    <t>Драган Јанићијевић</t>
  </si>
  <si>
    <t>Виши суд у Крагујевцу</t>
  </si>
  <si>
    <t>Весна Миловановић</t>
  </si>
  <si>
    <t>Виши суд у Краљеву</t>
  </si>
  <si>
    <t>Биљана Николић</t>
  </si>
  <si>
    <t>Виши суд у Крушевцу</t>
  </si>
  <si>
    <t>Катарина Бошковић</t>
  </si>
  <si>
    <t>Виши суд у Лесковцу</t>
  </si>
  <si>
    <t>Небојша Стојичић</t>
  </si>
  <si>
    <t>Виши суд у Неготину</t>
  </si>
  <si>
    <t>Драгица Сингуриловић</t>
  </si>
  <si>
    <t>Виши суд у Нишу</t>
  </si>
  <si>
    <t>Драгана Живадиновић</t>
  </si>
  <si>
    <t>Виши суд у Новом Пазару</t>
  </si>
  <si>
    <t>Слађана Чоловић</t>
  </si>
  <si>
    <t>Виши суд у Новом Саду</t>
  </si>
  <si>
    <t>Мирослав Алимпић</t>
  </si>
  <si>
    <t>Виши суд у Панчеву</t>
  </si>
  <si>
    <t>Милица Гавранчић</t>
  </si>
  <si>
    <t>Виши суд у Пироту</t>
  </si>
  <si>
    <t xml:space="preserve">   Иван Николић</t>
  </si>
  <si>
    <t>Виши суд у Пожаревцу</t>
  </si>
  <si>
    <t>Драган Вучићевић</t>
  </si>
  <si>
    <t>Виши суд у Прокупљу</t>
  </si>
  <si>
    <t xml:space="preserve">ГОРДАНА ЂУРИЋ </t>
  </si>
  <si>
    <t>Виши суд у Шапцу</t>
  </si>
  <si>
    <t>Саша Кнежевић</t>
  </si>
  <si>
    <t>Виши суд у Смедереву</t>
  </si>
  <si>
    <t xml:space="preserve">Слађана Бојковић </t>
  </si>
  <si>
    <t>Виши суд у Сомбору</t>
  </si>
  <si>
    <t>БРАНИСЛАВ ПЕТКОВИЋ</t>
  </si>
  <si>
    <t>Виши суд у Сремској Митровици</t>
  </si>
  <si>
    <t>БИЉАНА МАРТИНОВИЋ БЕГОВИЋ</t>
  </si>
  <si>
    <t>Виши суд у Суботици</t>
  </si>
  <si>
    <t>Молнар Ференц</t>
  </si>
  <si>
    <t>Виши суд у Ужицу</t>
  </si>
  <si>
    <t>Раденко Зечевић</t>
  </si>
  <si>
    <t>ВИШИ СУД У ВАЉЕВУ</t>
  </si>
  <si>
    <t>Биљана Савић</t>
  </si>
  <si>
    <t>Виши суд у Врању</t>
  </si>
  <si>
    <t>МИЛЕНА СТОЈЕВИЋ</t>
  </si>
  <si>
    <t>Виши суд у Зајечару</t>
  </si>
  <si>
    <t>Ирена Крстић Милосављевић</t>
  </si>
  <si>
    <t>Виши суд у Зрењанину</t>
  </si>
  <si>
    <t>Биљана Мартиновић</t>
  </si>
  <si>
    <t>ЗБИРНИ ИЗВЕШТАЈ ВИШИХ СУДОВА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</si>
</sst>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theme="1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2" fillId="0" borderId="0"/>
  </cellStyleXfs>
  <cellXfs count="6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3" fontId="7" fillId="3" borderId="1" xfId="0" applyNumberFormat="1" applyFont="1" applyFill="1" applyBorder="1" applyAlignment="1" applyProtection="1">
      <alignment horizontal="right" vertical="center" wrapText="1"/>
    </xf>
    <xf numFmtId="4" fontId="7" fillId="2" borderId="1" xfId="0" applyNumberFormat="1" applyFont="1" applyFill="1" applyBorder="1" applyAlignment="1" applyProtection="1">
      <alignment horizontal="right" vertical="center" wrapText="1"/>
    </xf>
    <xf numFmtId="3" fontId="7" fillId="2" borderId="1" xfId="0" applyNumberFormat="1" applyFont="1" applyFill="1" applyBorder="1" applyAlignment="1" applyProtection="1">
      <alignment horizontal="righ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3" fontId="5" fillId="4" borderId="1" xfId="0" applyNumberFormat="1" applyFont="1" applyFill="1" applyBorder="1" applyAlignment="1" applyProtection="1">
      <alignment horizontal="right" vertical="center" wrapText="1"/>
    </xf>
    <xf numFmtId="4" fontId="5" fillId="4" borderId="1" xfId="0" applyNumberFormat="1" applyFont="1" applyFill="1" applyBorder="1" applyAlignment="1" applyProtection="1">
      <alignment horizontal="right" vertical="center" wrapText="1"/>
    </xf>
    <xf numFmtId="0" fontId="0" fillId="0" borderId="0" xfId="0" applyAlignment="1">
      <alignment vertical="center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/>
    <xf numFmtId="1" fontId="9" fillId="4" borderId="1" xfId="0" applyNumberFormat="1" applyFont="1" applyFill="1" applyBorder="1" applyAlignment="1" applyProtection="1">
      <alignment horizontal="center" vertical="center" wrapText="1"/>
    </xf>
    <xf numFmtId="0" fontId="7" fillId="4" borderId="1" xfId="0" applyNumberFormat="1" applyFont="1" applyFill="1" applyBorder="1" applyAlignment="1" applyProtection="1">
      <alignment horizontal="center" vertical="center" wrapText="1"/>
    </xf>
    <xf numFmtId="0" fontId="5" fillId="4" borderId="1" xfId="0" applyNumberFormat="1" applyFont="1" applyFill="1" applyBorder="1" applyAlignment="1" applyProtection="1">
      <alignment horizontal="left" vertical="center" wrapText="1"/>
    </xf>
    <xf numFmtId="3" fontId="10" fillId="4" borderId="1" xfId="1" applyNumberFormat="1" applyFont="1" applyFill="1" applyBorder="1" applyAlignment="1" applyProtection="1">
      <alignment horizontal="right" vertical="center" wrapText="1"/>
    </xf>
    <xf numFmtId="3" fontId="10" fillId="3" borderId="1" xfId="1" applyNumberFormat="1" applyFont="1" applyFill="1" applyBorder="1" applyAlignment="1" applyProtection="1">
      <alignment horizontal="right" vertical="center" wrapText="1"/>
    </xf>
    <xf numFmtId="4" fontId="10" fillId="4" borderId="1" xfId="0" applyNumberFormat="1" applyFont="1" applyFill="1" applyBorder="1" applyAlignment="1" applyProtection="1">
      <alignment horizontal="right" vertical="center" wrapText="1"/>
    </xf>
    <xf numFmtId="0" fontId="9" fillId="4" borderId="1" xfId="0" applyFont="1" applyFill="1" applyBorder="1" applyAlignment="1" applyProtection="1">
      <alignment horizontal="left" vertical="center" wrapText="1"/>
    </xf>
    <xf numFmtId="0" fontId="9" fillId="4" borderId="1" xfId="0" applyNumberFormat="1" applyFont="1" applyFill="1" applyBorder="1" applyAlignment="1" applyProtection="1">
      <alignment horizontal="left" vertical="center" wrapText="1"/>
    </xf>
    <xf numFmtId="0" fontId="1" fillId="0" borderId="0" xfId="0" applyFont="1" applyFill="1" applyAlignment="1" applyProtection="1"/>
    <xf numFmtId="3" fontId="9" fillId="2" borderId="1" xfId="1" applyNumberFormat="1" applyFont="1" applyFill="1" applyBorder="1" applyAlignment="1" applyProtection="1">
      <alignment horizontal="right" vertical="center" wrapText="1"/>
    </xf>
    <xf numFmtId="4" fontId="9" fillId="2" borderId="1" xfId="0" applyNumberFormat="1" applyFont="1" applyFill="1" applyBorder="1" applyAlignment="1" applyProtection="1">
      <alignment horizontal="right" vertical="center" wrapText="1"/>
    </xf>
    <xf numFmtId="3" fontId="7" fillId="2" borderId="1" xfId="0" applyNumberFormat="1" applyFont="1" applyFill="1" applyBorder="1" applyAlignment="1">
      <alignment horizontal="right" vertical="center" wrapText="1"/>
    </xf>
    <xf numFmtId="0" fontId="5" fillId="4" borderId="5" xfId="0" applyNumberFormat="1" applyFont="1" applyFill="1" applyBorder="1" applyAlignment="1" applyProtection="1">
      <alignment horizontal="left" vertical="center" wrapText="1"/>
    </xf>
    <xf numFmtId="0" fontId="5" fillId="4" borderId="3" xfId="0" applyNumberFormat="1" applyFont="1" applyFill="1" applyBorder="1" applyAlignment="1" applyProtection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 wrapText="1"/>
    </xf>
    <xf numFmtId="0" fontId="0" fillId="0" borderId="1" xfId="0" applyBorder="1" applyAlignment="1">
      <alignment horizontal="left"/>
    </xf>
    <xf numFmtId="0" fontId="11" fillId="0" borderId="7" xfId="0" applyFont="1" applyFill="1" applyBorder="1" applyAlignment="1" applyProtection="1">
      <alignment horizontal="center" vertical="center" textRotation="90" wrapText="1"/>
    </xf>
    <xf numFmtId="0" fontId="11" fillId="0" borderId="6" xfId="0" applyFont="1" applyFill="1" applyBorder="1" applyAlignment="1" applyProtection="1">
      <alignment horizontal="center" vertical="center" textRotation="90" wrapText="1"/>
    </xf>
    <xf numFmtId="0" fontId="11" fillId="0" borderId="0" xfId="0" applyFont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  <xf numFmtId="1" fontId="9" fillId="4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tasa/Desktop/IZLAZ%20WORD/VS%20wo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 Beograd T1"/>
      <sheetName val="VS Beograd SP"/>
      <sheetName val="VS Cacak T1"/>
      <sheetName val="VS Cacak SP"/>
      <sheetName val="VS Jagodina T1"/>
      <sheetName val="VS Jagodina SP"/>
      <sheetName val="VS Kragujevac T1"/>
      <sheetName val="VS Kragujevac SP"/>
      <sheetName val="VS Kraljevo T1"/>
      <sheetName val="VS Kraljevo SP"/>
      <sheetName val="VS Krusevac T1"/>
      <sheetName val="VS Krusevac SP"/>
      <sheetName val="VS Leskovac T1"/>
      <sheetName val="VS Leskovac SP"/>
      <sheetName val="VS Negotin T1"/>
      <sheetName val="VS Negotin SP"/>
      <sheetName val="VS Nis T1"/>
      <sheetName val="VS Nis SP"/>
      <sheetName val="VS Novi Pazar T1"/>
      <sheetName val="VS Novi Pazar SP"/>
      <sheetName val="VS Novi Sad T1"/>
      <sheetName val="VS Novi Sad SP"/>
      <sheetName val="VS Pancevo T1"/>
      <sheetName val="VS Pancevo SP"/>
      <sheetName val="VS Pirot T1"/>
      <sheetName val="VS Pirot SP"/>
      <sheetName val="VS Pozarevac T1"/>
      <sheetName val="VS Pozarevac SP"/>
      <sheetName val="VS Prokuplje T1"/>
      <sheetName val="VS Prokuplje SP"/>
      <sheetName val="VS Sabac T1"/>
      <sheetName val="VS Sabac SP"/>
      <sheetName val="VS Smederevo T1"/>
      <sheetName val="VS Smederevo SP"/>
      <sheetName val="VS Sombor T1"/>
      <sheetName val="VS Sombor SP"/>
      <sheetName val="VS Sremska Mitrovica T1"/>
      <sheetName val="VS Sremska Mitrovica SP"/>
      <sheetName val="VS Subotica T1"/>
      <sheetName val="VS Subotica SP"/>
      <sheetName val="VS Uzice T1"/>
      <sheetName val="VS Uzice SP"/>
      <sheetName val="VS Valjevo T1"/>
      <sheetName val="VS Valjevo SP"/>
      <sheetName val="VS Vranje T1"/>
      <sheetName val="VS Vranje SP"/>
      <sheetName val="VS Zajecar T1"/>
      <sheetName val="VS Zajecar SP"/>
      <sheetName val="VS Zrenjanin T1"/>
      <sheetName val="VS Zrenjanin SP"/>
      <sheetName val="VS ZBIRNO T1"/>
      <sheetName val="VS ZBIRNO ASBG T1"/>
      <sheetName val="VS ZBIRNO ASKG T1"/>
      <sheetName val="VS ZBIRNO ASNI T1"/>
      <sheetName val="VS ZBIRNO ASNS T1"/>
      <sheetName val="VS ZBR SVE Т1"/>
      <sheetName val="VS ZBR PRET Т1"/>
      <sheetName val="VS ZBR P Т1"/>
      <sheetName val="VS ZBR P1 Т1"/>
      <sheetName val="VS ZBR P2 Т1"/>
      <sheetName val="VS ZBR P3 Т1"/>
      <sheetName val="VS ZBR P4 Т1"/>
      <sheetName val="VS ZBR REH Т1"/>
      <sheetName val="VS ZBR Gz Т1"/>
      <sheetName val="VS ZBR Gz1 Т1"/>
      <sheetName val="VS ZBR Gz2 Т1"/>
      <sheetName val="VS ZBR Gz-Gz1-Gz2 Т1"/>
      <sheetName val="VS ZBR P-UZ Т1"/>
      <sheetName val="VS ZBR PPR-UZ Т1"/>
      <sheetName val="VS ZBR GZ-JB Т1"/>
      <sheetName val="VS ZBR RR Т1"/>
      <sheetName val="VS ZBIRNO SP"/>
      <sheetName val="VS ZBIRNO ASBG SP"/>
      <sheetName val="VS ZBIRNO ASKG SP"/>
      <sheetName val="VS ZBIRNO ASNI SP"/>
      <sheetName val="VS ZBIRNO ASNS SP"/>
      <sheetName val="VS ZBR SVE SP"/>
      <sheetName val="VS ZBR PRET SP"/>
      <sheetName val="VS ZBR P SP"/>
      <sheetName val="VS ZBR P1 SP"/>
      <sheetName val="VS ZBR P2 SP"/>
      <sheetName val="VS ZBR P3 SP"/>
      <sheetName val="VS ZBR P4 SP"/>
      <sheetName val="VS ZBR REH SP"/>
      <sheetName val="VS ZBR P-UZ SP"/>
      <sheetName val="VS ZBR PPR-UZ SP"/>
      <sheetName val="VS ZBR GZ-JB SP"/>
      <sheetName val="VS ZBR KI SP"/>
      <sheetName val="VS IZ ZBIRNO"/>
      <sheetName val="VS IZ ZBR"/>
      <sheetName val="VS IZ Beograd"/>
      <sheetName val="VS IZ Cacak"/>
      <sheetName val="VS IZ Jagodina"/>
      <sheetName val="VS IZ Kragujevac"/>
      <sheetName val="VS IZ Kraljevo"/>
      <sheetName val="VS IZ Krusevac"/>
      <sheetName val="VS IZ Leskovac"/>
      <sheetName val="VS IZ Negotin"/>
      <sheetName val="VS IZ Nis"/>
      <sheetName val="VS IZ Novi Pazar"/>
      <sheetName val="VS IZ Novi Sad"/>
      <sheetName val="VS IZ Pancevo"/>
      <sheetName val="VS IZ Pirot"/>
      <sheetName val="VS IZ Pozarevac"/>
      <sheetName val="VS IZ Prokuplje"/>
      <sheetName val="VS IZ Sabac"/>
      <sheetName val="VS IZ Smederevo"/>
      <sheetName val="VS IZ Sombor"/>
      <sheetName val="VS IZ Sremska Mitrovica"/>
      <sheetName val="VS IZ Subotica"/>
      <sheetName val="VS IZ Uzice"/>
      <sheetName val="VS IZ Valjevo"/>
      <sheetName val="VS IZ Vranje"/>
      <sheetName val="VS IZ Zajecar"/>
      <sheetName val="VS IZ Zrenjanin"/>
      <sheetName val="VS IZ PROSECAN PRILIV"/>
      <sheetName val="VS IZ PROSECNO RESENIH"/>
      <sheetName val="VS IZ AZURNOST"/>
      <sheetName val="VS IZ % UKINUTIH ODLUKA"/>
      <sheetName val="VS IZ KRAJ"/>
      <sheetName val="VS TXT Proc Mer Res"/>
      <sheetName val="VS TXT Proc Res Odn Uk Rad"/>
      <sheetName val="VS TXT Uk Primljeno"/>
      <sheetName val="VS TXT Uk Ner SP In Akt"/>
      <sheetName val="VS TXT Uk Ner SP Prijem"/>
      <sheetName val="VS TXT Uk Ner"/>
      <sheetName val="Reference"/>
    </sheetNames>
    <sheetDataSet>
      <sheetData sheetId="0"/>
      <sheetData sheetId="1">
        <row r="6">
          <cell r="D6">
            <v>21</v>
          </cell>
          <cell r="E6">
            <v>7436</v>
          </cell>
          <cell r="G6">
            <v>960</v>
          </cell>
          <cell r="H6">
            <v>945</v>
          </cell>
          <cell r="I6">
            <v>185</v>
          </cell>
        </row>
        <row r="7">
          <cell r="D7">
            <v>21</v>
          </cell>
          <cell r="E7">
            <v>541</v>
          </cell>
          <cell r="G7">
            <v>60</v>
          </cell>
          <cell r="H7">
            <v>66</v>
          </cell>
          <cell r="I7">
            <v>7</v>
          </cell>
        </row>
        <row r="8">
          <cell r="D8">
            <v>21</v>
          </cell>
          <cell r="E8">
            <v>290</v>
          </cell>
          <cell r="G8">
            <v>9</v>
          </cell>
          <cell r="H8">
            <v>2</v>
          </cell>
          <cell r="I8" t="str">
            <v xml:space="preserve">  </v>
          </cell>
        </row>
        <row r="9">
          <cell r="D9">
            <v>23</v>
          </cell>
          <cell r="E9">
            <v>88750</v>
          </cell>
          <cell r="G9">
            <v>29888</v>
          </cell>
          <cell r="H9">
            <v>8303</v>
          </cell>
          <cell r="I9">
            <v>1465</v>
          </cell>
        </row>
        <row r="10">
          <cell r="D10">
            <v>23</v>
          </cell>
          <cell r="E10">
            <v>931</v>
          </cell>
          <cell r="G10">
            <v>46</v>
          </cell>
          <cell r="H10">
            <v>85</v>
          </cell>
          <cell r="I10">
            <v>42</v>
          </cell>
        </row>
        <row r="11">
          <cell r="D11">
            <v>23</v>
          </cell>
          <cell r="E11">
            <v>345</v>
          </cell>
          <cell r="G11">
            <v>5</v>
          </cell>
          <cell r="H11">
            <v>4</v>
          </cell>
          <cell r="I11" t="str">
            <v xml:space="preserve">  </v>
          </cell>
        </row>
        <row r="12">
          <cell r="D12">
            <v>14</v>
          </cell>
          <cell r="E12">
            <v>1750</v>
          </cell>
          <cell r="G12">
            <v>135</v>
          </cell>
          <cell r="H12">
            <v>141</v>
          </cell>
          <cell r="I12">
            <v>62</v>
          </cell>
        </row>
        <row r="13">
          <cell r="D13">
            <v>17</v>
          </cell>
          <cell r="E13">
            <v>300</v>
          </cell>
          <cell r="G13">
            <v>15</v>
          </cell>
          <cell r="H13">
            <v>26</v>
          </cell>
          <cell r="I13">
            <v>9</v>
          </cell>
        </row>
        <row r="14">
          <cell r="D14">
            <v>6</v>
          </cell>
          <cell r="E14">
            <v>36</v>
          </cell>
          <cell r="G14">
            <v>4</v>
          </cell>
          <cell r="H14">
            <v>3</v>
          </cell>
          <cell r="I14">
            <v>4</v>
          </cell>
        </row>
        <row r="15">
          <cell r="D15">
            <v>13</v>
          </cell>
          <cell r="E15">
            <v>154</v>
          </cell>
          <cell r="G15">
            <v>7</v>
          </cell>
          <cell r="H15">
            <v>3</v>
          </cell>
          <cell r="I15">
            <v>2</v>
          </cell>
        </row>
        <row r="16">
          <cell r="D16">
            <v>4</v>
          </cell>
          <cell r="E16">
            <v>204</v>
          </cell>
          <cell r="G16">
            <v>9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5</v>
          </cell>
          <cell r="E17">
            <v>1068</v>
          </cell>
          <cell r="G17">
            <v>30</v>
          </cell>
          <cell r="H17">
            <v>9</v>
          </cell>
          <cell r="I17" t="str">
            <v xml:space="preserve">  </v>
          </cell>
        </row>
        <row r="18">
          <cell r="D18">
            <v>2</v>
          </cell>
          <cell r="E18">
            <v>599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439</v>
          </cell>
          <cell r="G19">
            <v>1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86</v>
          </cell>
          <cell r="E20">
            <v>102843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652</v>
          </cell>
          <cell r="G22">
            <v>8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>
            <v>0</v>
          </cell>
          <cell r="E24">
            <v>5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5</v>
          </cell>
          <cell r="E27">
            <v>6211</v>
          </cell>
          <cell r="G27" t="str">
            <v xml:space="preserve">  </v>
          </cell>
          <cell r="H27">
            <v>1</v>
          </cell>
          <cell r="I27" t="str">
            <v xml:space="preserve">  </v>
          </cell>
        </row>
        <row r="28">
          <cell r="D28">
            <v>5</v>
          </cell>
          <cell r="E28">
            <v>769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>
            <v>1</v>
          </cell>
          <cell r="E29">
            <v>60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195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>
            <v>0</v>
          </cell>
          <cell r="E31">
            <v>8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5</v>
          </cell>
          <cell r="E32">
            <v>1766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>
            <v>2</v>
          </cell>
          <cell r="E33">
            <v>4</v>
          </cell>
          <cell r="G33" t="str">
            <v xml:space="preserve">  </v>
          </cell>
          <cell r="H33">
            <v>1</v>
          </cell>
          <cell r="I33">
            <v>2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>
            <v>1</v>
          </cell>
          <cell r="E35">
            <v>2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0</v>
          </cell>
          <cell r="E37">
            <v>315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55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>
            <v>5</v>
          </cell>
          <cell r="E39">
            <v>25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>
            <v>1</v>
          </cell>
          <cell r="E40">
            <v>9</v>
          </cell>
          <cell r="G40">
            <v>1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3</v>
          </cell>
          <cell r="E41">
            <v>581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>
            <v>2</v>
          </cell>
          <cell r="E42">
            <v>64</v>
          </cell>
          <cell r="G42" t="str">
            <v xml:space="preserve">  </v>
          </cell>
          <cell r="H42">
            <v>2</v>
          </cell>
          <cell r="I42" t="str">
            <v xml:space="preserve">  </v>
          </cell>
        </row>
        <row r="43">
          <cell r="D43">
            <v>1</v>
          </cell>
          <cell r="E43">
            <v>6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>
            <v>3</v>
          </cell>
          <cell r="E44">
            <v>146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3</v>
          </cell>
          <cell r="E45">
            <v>336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>
            <v>2</v>
          </cell>
          <cell r="E46">
            <v>382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>
            <v>0</v>
          </cell>
          <cell r="E47">
            <v>12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>
            <v>1</v>
          </cell>
          <cell r="E48">
            <v>24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57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>
            <v>1</v>
          </cell>
          <cell r="E50">
            <v>7379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>
            <v>0</v>
          </cell>
          <cell r="E51">
            <v>3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3</v>
          </cell>
          <cell r="E52">
            <v>60</v>
          </cell>
          <cell r="G52">
            <v>3</v>
          </cell>
          <cell r="H52" t="str">
            <v xml:space="preserve">  </v>
          </cell>
          <cell r="I52" t="str">
            <v xml:space="preserve">  </v>
          </cell>
        </row>
        <row r="53">
          <cell r="D53">
            <v>7</v>
          </cell>
          <cell r="E53">
            <v>41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>
            <v>3</v>
          </cell>
          <cell r="E54">
            <v>8</v>
          </cell>
          <cell r="G54">
            <v>2</v>
          </cell>
          <cell r="H54">
            <v>1</v>
          </cell>
          <cell r="I54" t="str">
            <v xml:space="preserve">  </v>
          </cell>
        </row>
        <row r="55">
          <cell r="D55">
            <v>1</v>
          </cell>
          <cell r="E55">
            <v>107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545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>
            <v>5</v>
          </cell>
          <cell r="E60">
            <v>208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>
            <v>0</v>
          </cell>
          <cell r="E61">
            <v>11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>
            <v>21</v>
          </cell>
          <cell r="E63">
            <v>1959</v>
          </cell>
          <cell r="G63">
            <v>161</v>
          </cell>
          <cell r="H63">
            <v>45</v>
          </cell>
          <cell r="I63" t="str">
            <v xml:space="preserve">  </v>
          </cell>
        </row>
        <row r="64">
          <cell r="D64">
            <v>21</v>
          </cell>
          <cell r="E64">
            <v>1044</v>
          </cell>
          <cell r="G64">
            <v>85</v>
          </cell>
          <cell r="H64">
            <v>56</v>
          </cell>
          <cell r="I64">
            <v>16</v>
          </cell>
        </row>
        <row r="65">
          <cell r="D65">
            <v>2</v>
          </cell>
          <cell r="E65">
            <v>6</v>
          </cell>
          <cell r="G65">
            <v>1</v>
          </cell>
          <cell r="H65">
            <v>2</v>
          </cell>
          <cell r="I65">
            <v>2</v>
          </cell>
        </row>
        <row r="66">
          <cell r="D66">
            <v>1</v>
          </cell>
          <cell r="E66">
            <v>9</v>
          </cell>
          <cell r="G66" t="str">
            <v xml:space="preserve">  </v>
          </cell>
          <cell r="H66" t="str">
            <v xml:space="preserve">  </v>
          </cell>
          <cell r="I66">
            <v>1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>
            <v>2</v>
          </cell>
          <cell r="E73">
            <v>14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>
            <v>4</v>
          </cell>
          <cell r="E74">
            <v>109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46</v>
          </cell>
          <cell r="E77">
            <v>1015</v>
          </cell>
          <cell r="G77">
            <v>6</v>
          </cell>
          <cell r="H77">
            <v>5</v>
          </cell>
          <cell r="I77">
            <v>2</v>
          </cell>
        </row>
        <row r="78">
          <cell r="D78">
            <v>15</v>
          </cell>
          <cell r="E78">
            <v>115</v>
          </cell>
          <cell r="G78" t="str">
            <v xml:space="preserve">  </v>
          </cell>
          <cell r="H78">
            <v>47</v>
          </cell>
          <cell r="I78">
            <v>3</v>
          </cell>
        </row>
        <row r="79">
          <cell r="D79">
            <v>2</v>
          </cell>
          <cell r="E79">
            <v>819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3</v>
          </cell>
          <cell r="E80">
            <v>91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>
            <v>0</v>
          </cell>
          <cell r="E81">
            <v>107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>
            <v>0</v>
          </cell>
          <cell r="E82">
            <v>1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>
            <v>3</v>
          </cell>
          <cell r="E83">
            <v>72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1</v>
          </cell>
          <cell r="E84">
            <v>4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>
            <v>1</v>
          </cell>
          <cell r="E85">
            <v>13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1</v>
          </cell>
          <cell r="E87">
            <v>20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6</v>
          </cell>
          <cell r="E88">
            <v>18</v>
          </cell>
          <cell r="G88">
            <v>1</v>
          </cell>
          <cell r="H88">
            <v>3</v>
          </cell>
          <cell r="I88" t="str">
            <v xml:space="preserve">  </v>
          </cell>
        </row>
        <row r="89">
          <cell r="D89">
            <v>1</v>
          </cell>
          <cell r="E89">
            <v>9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6</v>
          </cell>
          <cell r="E90">
            <v>49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4</v>
          </cell>
          <cell r="E92">
            <v>56</v>
          </cell>
          <cell r="G92">
            <v>1</v>
          </cell>
          <cell r="H92">
            <v>1</v>
          </cell>
          <cell r="I92" t="str">
            <v xml:space="preserve">  </v>
          </cell>
        </row>
        <row r="93">
          <cell r="D93">
            <v>0</v>
          </cell>
          <cell r="E93">
            <v>2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14</v>
          </cell>
          <cell r="E94">
            <v>83</v>
          </cell>
          <cell r="G94">
            <v>1</v>
          </cell>
          <cell r="H94" t="str">
            <v xml:space="preserve">  </v>
          </cell>
          <cell r="I94" t="str">
            <v xml:space="preserve">  </v>
          </cell>
        </row>
        <row r="95">
          <cell r="D95">
            <v>3</v>
          </cell>
          <cell r="E95">
            <v>118</v>
          </cell>
          <cell r="G95">
            <v>1</v>
          </cell>
          <cell r="H95" t="str">
            <v xml:space="preserve">  </v>
          </cell>
          <cell r="I95" t="str">
            <v xml:space="preserve">  </v>
          </cell>
        </row>
        <row r="96">
          <cell r="D96">
            <v>2</v>
          </cell>
          <cell r="E96">
            <v>113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>
            <v>0</v>
          </cell>
          <cell r="E97">
            <v>8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>
            <v>0</v>
          </cell>
          <cell r="E98">
            <v>37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>
            <v>0</v>
          </cell>
          <cell r="E99">
            <v>83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>
            <v>2</v>
          </cell>
          <cell r="E100">
            <v>21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>
            <v>0</v>
          </cell>
          <cell r="E103">
            <v>1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>
            <v>0</v>
          </cell>
          <cell r="E104">
            <v>1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>
            <v>2</v>
          </cell>
          <cell r="E105">
            <v>10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>
            <v>2</v>
          </cell>
          <cell r="E106">
            <v>16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23</v>
          </cell>
          <cell r="E109">
            <v>7219</v>
          </cell>
          <cell r="G109">
            <v>111</v>
          </cell>
          <cell r="H109">
            <v>75</v>
          </cell>
          <cell r="I109">
            <v>409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>
            <v>1</v>
          </cell>
          <cell r="E111">
            <v>4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>
            <v>0</v>
          </cell>
          <cell r="E112">
            <v>2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>
            <v>0</v>
          </cell>
          <cell r="E113">
            <v>9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5</v>
          </cell>
          <cell r="E114">
            <v>179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>
            <v>1</v>
          </cell>
          <cell r="E115">
            <v>2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>
            <v>21</v>
          </cell>
          <cell r="E116">
            <v>296</v>
          </cell>
          <cell r="G116">
            <v>4</v>
          </cell>
          <cell r="H116" t="str">
            <v xml:space="preserve">  </v>
          </cell>
          <cell r="I116" t="str">
            <v xml:space="preserve">  </v>
          </cell>
        </row>
        <row r="117">
          <cell r="D117">
            <v>6</v>
          </cell>
          <cell r="E117">
            <v>33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>
            <v>1</v>
          </cell>
          <cell r="E118">
            <v>2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>
            <v>0</v>
          </cell>
          <cell r="E119">
            <v>4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>
            <v>0</v>
          </cell>
          <cell r="E120">
            <v>1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95</v>
          </cell>
          <cell r="E121">
            <v>136663</v>
          </cell>
          <cell r="G121">
            <v>31555</v>
          </cell>
          <cell r="H121">
            <v>9826</v>
          </cell>
          <cell r="I121">
            <v>2211</v>
          </cell>
        </row>
        <row r="122">
          <cell r="D122">
            <v>2</v>
          </cell>
          <cell r="E122">
            <v>85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>
            <v>2</v>
          </cell>
          <cell r="E123">
            <v>196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>
            <v>1</v>
          </cell>
          <cell r="E124">
            <v>15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>
            <v>3</v>
          </cell>
          <cell r="E125">
            <v>217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>
            <v>2</v>
          </cell>
          <cell r="E126">
            <v>51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>
            <v>0</v>
          </cell>
          <cell r="E127">
            <v>18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>
            <v>0</v>
          </cell>
          <cell r="E128">
            <v>5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>
            <v>0</v>
          </cell>
          <cell r="E129">
            <v>12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>
            <v>1</v>
          </cell>
          <cell r="E130">
            <v>4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>
            <v>0</v>
          </cell>
          <cell r="E131">
            <v>1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4</v>
          </cell>
          <cell r="E134">
            <v>604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95</v>
          </cell>
          <cell r="E135">
            <v>137267</v>
          </cell>
          <cell r="G135">
            <v>31555</v>
          </cell>
          <cell r="H135">
            <v>9826</v>
          </cell>
          <cell r="I135">
            <v>2211</v>
          </cell>
        </row>
        <row r="136">
          <cell r="D136">
            <v>0</v>
          </cell>
          <cell r="E136">
            <v>2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2</v>
          </cell>
          <cell r="E137">
            <v>30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46</v>
          </cell>
          <cell r="E138">
            <v>859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3</v>
          </cell>
          <cell r="E139">
            <v>16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9</v>
          </cell>
          <cell r="E140">
            <v>28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9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46</v>
          </cell>
          <cell r="E142">
            <v>1101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5</v>
          </cell>
          <cell r="E143">
            <v>87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23</v>
          </cell>
          <cell r="E144">
            <v>1871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>
            <v>0</v>
          </cell>
          <cell r="E145">
            <v>7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>
            <v>0</v>
          </cell>
          <cell r="E147">
            <v>5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22</v>
          </cell>
          <cell r="E148">
            <v>408</v>
          </cell>
          <cell r="G148">
            <v>18</v>
          </cell>
          <cell r="H148">
            <v>1</v>
          </cell>
          <cell r="I148" t="str">
            <v xml:space="preserve">  </v>
          </cell>
        </row>
        <row r="149">
          <cell r="D149">
            <v>48</v>
          </cell>
          <cell r="E149">
            <v>4423</v>
          </cell>
          <cell r="G149">
            <v>18</v>
          </cell>
          <cell r="H149">
            <v>1</v>
          </cell>
          <cell r="I149" t="str">
            <v xml:space="preserve">  </v>
          </cell>
        </row>
        <row r="150">
          <cell r="D150">
            <v>95</v>
          </cell>
          <cell r="E150">
            <v>141690</v>
          </cell>
          <cell r="G150">
            <v>31573</v>
          </cell>
          <cell r="H150">
            <v>9827</v>
          </cell>
          <cell r="I150">
            <v>2211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89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7769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2</v>
          </cell>
          <cell r="E160">
            <v>7858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95</v>
          </cell>
          <cell r="E161">
            <v>149548</v>
          </cell>
          <cell r="G161">
            <v>31573</v>
          </cell>
          <cell r="H161">
            <v>9827</v>
          </cell>
          <cell r="I161">
            <v>2211</v>
          </cell>
        </row>
      </sheetData>
      <sheetData sheetId="2"/>
      <sheetData sheetId="3">
        <row r="6">
          <cell r="D6">
            <v>7</v>
          </cell>
          <cell r="E6">
            <v>124</v>
          </cell>
          <cell r="G6">
            <v>9</v>
          </cell>
          <cell r="H6">
            <v>6</v>
          </cell>
          <cell r="I6" t="str">
            <v xml:space="preserve">  </v>
          </cell>
        </row>
        <row r="7">
          <cell r="D7">
            <v>6</v>
          </cell>
          <cell r="E7">
            <v>16</v>
          </cell>
          <cell r="G7">
            <v>1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3</v>
          </cell>
          <cell r="E8">
            <v>16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7</v>
          </cell>
          <cell r="E9">
            <v>5729</v>
          </cell>
          <cell r="G9">
            <v>62</v>
          </cell>
          <cell r="H9">
            <v>32</v>
          </cell>
          <cell r="I9">
            <v>3</v>
          </cell>
        </row>
        <row r="10">
          <cell r="D10">
            <v>4</v>
          </cell>
          <cell r="E10">
            <v>59</v>
          </cell>
          <cell r="G10">
            <v>1</v>
          </cell>
          <cell r="H10">
            <v>2</v>
          </cell>
          <cell r="I10">
            <v>1</v>
          </cell>
        </row>
        <row r="11">
          <cell r="D11">
            <v>0</v>
          </cell>
          <cell r="E11">
            <v>27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36</v>
          </cell>
          <cell r="G12" t="str">
            <v xml:space="preserve">  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219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49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27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11</v>
          </cell>
          <cell r="E20">
            <v>6302</v>
          </cell>
        </row>
        <row r="21">
          <cell r="D21">
            <v>0</v>
          </cell>
          <cell r="E21">
            <v>4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23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</v>
          </cell>
          <cell r="E27">
            <v>140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1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117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7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24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3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0</v>
          </cell>
          <cell r="E49">
            <v>2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4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51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3</v>
          </cell>
          <cell r="E77">
            <v>31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138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11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1</v>
          </cell>
          <cell r="E84">
            <v>2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1</v>
          </cell>
          <cell r="E90">
            <v>9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7</v>
          </cell>
          <cell r="E109">
            <v>244</v>
          </cell>
          <cell r="G109">
            <v>1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20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11</v>
          </cell>
          <cell r="E121">
            <v>7136</v>
          </cell>
          <cell r="G121">
            <v>74</v>
          </cell>
          <cell r="H121">
            <v>40</v>
          </cell>
          <cell r="I121">
            <v>4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11</v>
          </cell>
          <cell r="E135">
            <v>7136</v>
          </cell>
          <cell r="G135">
            <v>74</v>
          </cell>
          <cell r="H135">
            <v>40</v>
          </cell>
          <cell r="I135">
            <v>4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2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2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96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10</v>
          </cell>
          <cell r="E144">
            <v>807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11</v>
          </cell>
          <cell r="E149">
            <v>907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11</v>
          </cell>
          <cell r="E150">
            <v>8043</v>
          </cell>
          <cell r="G150">
            <v>74</v>
          </cell>
          <cell r="H150">
            <v>40</v>
          </cell>
          <cell r="I150">
            <v>4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5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142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147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11</v>
          </cell>
          <cell r="E161">
            <v>8190</v>
          </cell>
          <cell r="G161">
            <v>74</v>
          </cell>
          <cell r="H161">
            <v>40</v>
          </cell>
          <cell r="I161">
            <v>4</v>
          </cell>
        </row>
      </sheetData>
      <sheetData sheetId="4"/>
      <sheetData sheetId="5">
        <row r="6">
          <cell r="D6">
            <v>5</v>
          </cell>
          <cell r="E6">
            <v>107</v>
          </cell>
          <cell r="G6">
            <v>3</v>
          </cell>
          <cell r="H6">
            <v>4</v>
          </cell>
          <cell r="I6">
            <v>1</v>
          </cell>
        </row>
        <row r="7">
          <cell r="D7">
            <v>5</v>
          </cell>
          <cell r="E7">
            <v>209</v>
          </cell>
          <cell r="G7">
            <v>1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2</v>
          </cell>
          <cell r="E8">
            <v>32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4</v>
          </cell>
          <cell r="E9">
            <v>4248</v>
          </cell>
          <cell r="G9" t="str">
            <v xml:space="preserve">  </v>
          </cell>
          <cell r="H9" t="str">
            <v xml:space="preserve">  </v>
          </cell>
          <cell r="I9" t="str">
            <v xml:space="preserve">  </v>
          </cell>
        </row>
        <row r="10">
          <cell r="D10">
            <v>4</v>
          </cell>
          <cell r="E10">
            <v>96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4</v>
          </cell>
          <cell r="E11">
            <v>61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85</v>
          </cell>
          <cell r="G12">
            <v>3</v>
          </cell>
          <cell r="H12">
            <v>1</v>
          </cell>
          <cell r="I12">
            <v>1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198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2</v>
          </cell>
          <cell r="E18">
            <v>106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3</v>
          </cell>
          <cell r="E19">
            <v>64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5206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59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5</v>
          </cell>
          <cell r="E27">
            <v>349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56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177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64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4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41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68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907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2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62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>
            <v>0</v>
          </cell>
          <cell r="E72">
            <v>3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2</v>
          </cell>
          <cell r="E77">
            <v>133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294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24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0</v>
          </cell>
          <cell r="E84">
            <v>1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3</v>
          </cell>
          <cell r="E90">
            <v>41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>
            <v>1</v>
          </cell>
          <cell r="E101">
            <v>37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4</v>
          </cell>
          <cell r="E109">
            <v>259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4</v>
          </cell>
          <cell r="E114">
            <v>65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7852</v>
          </cell>
          <cell r="G121">
            <v>7</v>
          </cell>
          <cell r="H121">
            <v>5</v>
          </cell>
          <cell r="I121">
            <v>2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7852</v>
          </cell>
          <cell r="G135">
            <v>7</v>
          </cell>
          <cell r="H135">
            <v>5</v>
          </cell>
          <cell r="I135">
            <v>2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0</v>
          </cell>
          <cell r="E140">
            <v>4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6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71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4</v>
          </cell>
          <cell r="E144">
            <v>169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4</v>
          </cell>
          <cell r="E148">
            <v>88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4</v>
          </cell>
          <cell r="E149">
            <v>339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8191</v>
          </cell>
          <cell r="G150">
            <v>7</v>
          </cell>
          <cell r="H150">
            <v>5</v>
          </cell>
          <cell r="I150">
            <v>2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18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138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>
            <v>1</v>
          </cell>
          <cell r="E157">
            <v>133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>
            <v>1</v>
          </cell>
          <cell r="E158">
            <v>32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2</v>
          </cell>
          <cell r="E160">
            <v>321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8512</v>
          </cell>
          <cell r="G161">
            <v>7</v>
          </cell>
          <cell r="H161">
            <v>5</v>
          </cell>
          <cell r="I161">
            <v>2</v>
          </cell>
        </row>
      </sheetData>
      <sheetData sheetId="6"/>
      <sheetData sheetId="7">
        <row r="6">
          <cell r="D6">
            <v>3</v>
          </cell>
          <cell r="E6">
            <v>306</v>
          </cell>
          <cell r="G6">
            <v>27</v>
          </cell>
          <cell r="H6">
            <v>26</v>
          </cell>
          <cell r="I6" t="str">
            <v xml:space="preserve">  </v>
          </cell>
        </row>
        <row r="7">
          <cell r="D7">
            <v>3</v>
          </cell>
          <cell r="E7">
            <v>56</v>
          </cell>
          <cell r="G7">
            <v>2</v>
          </cell>
          <cell r="H7">
            <v>4</v>
          </cell>
          <cell r="I7" t="str">
            <v xml:space="preserve">  </v>
          </cell>
        </row>
        <row r="8">
          <cell r="D8">
            <v>2</v>
          </cell>
          <cell r="E8">
            <v>41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9</v>
          </cell>
          <cell r="E9">
            <v>16497</v>
          </cell>
          <cell r="G9">
            <v>138</v>
          </cell>
          <cell r="H9">
            <v>60</v>
          </cell>
          <cell r="I9" t="str">
            <v xml:space="preserve">  </v>
          </cell>
        </row>
        <row r="10">
          <cell r="D10">
            <v>3</v>
          </cell>
          <cell r="E10">
            <v>164</v>
          </cell>
          <cell r="G10" t="str">
            <v xml:space="preserve">  </v>
          </cell>
          <cell r="H10">
            <v>1</v>
          </cell>
          <cell r="I10" t="str">
            <v xml:space="preserve">  </v>
          </cell>
        </row>
        <row r="11">
          <cell r="D11">
            <v>3</v>
          </cell>
          <cell r="E11">
            <v>98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64</v>
          </cell>
          <cell r="G12">
            <v>2</v>
          </cell>
          <cell r="H12">
            <v>4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456</v>
          </cell>
          <cell r="G17">
            <v>8</v>
          </cell>
          <cell r="H17">
            <v>1</v>
          </cell>
          <cell r="I17" t="str">
            <v xml:space="preserve">  </v>
          </cell>
        </row>
        <row r="18">
          <cell r="D18">
            <v>1</v>
          </cell>
          <cell r="E18">
            <v>101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48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14</v>
          </cell>
          <cell r="E20">
            <v>17831</v>
          </cell>
        </row>
        <row r="21">
          <cell r="D21">
            <v>1</v>
          </cell>
          <cell r="E21">
            <v>24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55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>
            <v>1</v>
          </cell>
          <cell r="E23">
            <v>65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</v>
          </cell>
          <cell r="E27">
            <v>307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10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339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12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36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161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1</v>
          </cell>
          <cell r="E52">
            <v>5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105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84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27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13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0</v>
          </cell>
          <cell r="E88">
            <v>1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20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2</v>
          </cell>
          <cell r="E109">
            <v>627</v>
          </cell>
          <cell r="G109">
            <v>3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40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>
            <v>1</v>
          </cell>
          <cell r="E116">
            <v>83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15</v>
          </cell>
          <cell r="E121">
            <v>19849</v>
          </cell>
          <cell r="G121">
            <v>180</v>
          </cell>
          <cell r="H121">
            <v>96</v>
          </cell>
          <cell r="I121" t="str">
            <v xml:space="preserve">  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15</v>
          </cell>
          <cell r="E135">
            <v>19849</v>
          </cell>
          <cell r="G135">
            <v>180</v>
          </cell>
          <cell r="H135">
            <v>96</v>
          </cell>
          <cell r="I135" t="str">
            <v xml:space="preserve">  </v>
          </cell>
        </row>
        <row r="136">
          <cell r="D136">
            <v>0</v>
          </cell>
          <cell r="E136">
            <v>2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1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1</v>
          </cell>
          <cell r="E138">
            <v>79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3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126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309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4</v>
          </cell>
          <cell r="E149">
            <v>520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15</v>
          </cell>
          <cell r="E150">
            <v>20369</v>
          </cell>
          <cell r="G150">
            <v>180</v>
          </cell>
          <cell r="H150">
            <v>96</v>
          </cell>
          <cell r="I150" t="str">
            <v xml:space="preserve">  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13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248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261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15</v>
          </cell>
          <cell r="E161">
            <v>20630</v>
          </cell>
          <cell r="G161">
            <v>180</v>
          </cell>
          <cell r="H161">
            <v>96</v>
          </cell>
          <cell r="I161" t="str">
            <v xml:space="preserve">  </v>
          </cell>
        </row>
      </sheetData>
      <sheetData sheetId="8"/>
      <sheetData sheetId="9">
        <row r="6">
          <cell r="D6">
            <v>3</v>
          </cell>
          <cell r="E6">
            <v>113</v>
          </cell>
          <cell r="G6">
            <v>8</v>
          </cell>
          <cell r="H6">
            <v>7</v>
          </cell>
          <cell r="I6" t="str">
            <v xml:space="preserve">  </v>
          </cell>
        </row>
        <row r="7">
          <cell r="D7">
            <v>2</v>
          </cell>
          <cell r="E7">
            <v>11</v>
          </cell>
          <cell r="G7">
            <v>1</v>
          </cell>
          <cell r="H7">
            <v>1</v>
          </cell>
          <cell r="I7" t="str">
            <v xml:space="preserve">  </v>
          </cell>
        </row>
        <row r="8">
          <cell r="D8">
            <v>2</v>
          </cell>
          <cell r="E8">
            <v>20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3</v>
          </cell>
          <cell r="E9">
            <v>2629</v>
          </cell>
          <cell r="G9">
            <v>50</v>
          </cell>
          <cell r="H9">
            <v>23</v>
          </cell>
          <cell r="I9">
            <v>8</v>
          </cell>
        </row>
        <row r="10">
          <cell r="D10">
            <v>3</v>
          </cell>
          <cell r="E10">
            <v>151</v>
          </cell>
          <cell r="G10">
            <v>3</v>
          </cell>
          <cell r="H10">
            <v>7</v>
          </cell>
          <cell r="I10">
            <v>2</v>
          </cell>
        </row>
        <row r="11">
          <cell r="D11">
            <v>2</v>
          </cell>
          <cell r="E11">
            <v>28</v>
          </cell>
          <cell r="G11">
            <v>1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66</v>
          </cell>
          <cell r="G12">
            <v>5</v>
          </cell>
          <cell r="H12">
            <v>2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>
            <v>5</v>
          </cell>
          <cell r="E16">
            <v>99</v>
          </cell>
          <cell r="G16">
            <v>7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1</v>
          </cell>
          <cell r="E17">
            <v>159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2</v>
          </cell>
          <cell r="E18">
            <v>53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45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13</v>
          </cell>
          <cell r="E20">
            <v>3374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121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</v>
          </cell>
          <cell r="E27">
            <v>252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7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1</v>
          </cell>
          <cell r="E32">
            <v>119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5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23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10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2</v>
          </cell>
          <cell r="E49">
            <v>373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2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63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3</v>
          </cell>
          <cell r="E77">
            <v>58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 t="str">
            <v xml:space="preserve">  </v>
          </cell>
          <cell r="E79" t="str">
            <v xml:space="preserve">  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11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0</v>
          </cell>
          <cell r="E84">
            <v>1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18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1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0</v>
          </cell>
          <cell r="E94">
            <v>1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3</v>
          </cell>
          <cell r="E109">
            <v>185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26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14</v>
          </cell>
          <cell r="E121">
            <v>4651</v>
          </cell>
          <cell r="G121">
            <v>75</v>
          </cell>
          <cell r="H121">
            <v>40</v>
          </cell>
          <cell r="I121">
            <v>10</v>
          </cell>
        </row>
        <row r="122">
          <cell r="D122">
            <v>2</v>
          </cell>
          <cell r="E122">
            <v>33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>
            <v>0</v>
          </cell>
          <cell r="E123">
            <v>22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>
            <v>5</v>
          </cell>
          <cell r="E124">
            <v>62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>
            <v>5</v>
          </cell>
          <cell r="E125">
            <v>125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>
            <v>1</v>
          </cell>
          <cell r="E126">
            <v>55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>
            <v>0</v>
          </cell>
          <cell r="E127">
            <v>1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>
            <v>0</v>
          </cell>
          <cell r="E128">
            <v>3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>
            <v>0</v>
          </cell>
          <cell r="E129">
            <v>5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>
            <v>1</v>
          </cell>
          <cell r="E131">
            <v>9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>
            <v>0</v>
          </cell>
          <cell r="E132">
            <v>1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5</v>
          </cell>
          <cell r="E134">
            <v>316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16</v>
          </cell>
          <cell r="E135">
            <v>4967</v>
          </cell>
          <cell r="G135">
            <v>75</v>
          </cell>
          <cell r="H135">
            <v>40</v>
          </cell>
          <cell r="I135">
            <v>10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0</v>
          </cell>
          <cell r="E139">
            <v>29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3</v>
          </cell>
          <cell r="E140">
            <v>6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2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1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189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>
            <v>0</v>
          </cell>
          <cell r="E147">
            <v>1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3</v>
          </cell>
          <cell r="E149">
            <v>229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16</v>
          </cell>
          <cell r="E150">
            <v>5196</v>
          </cell>
          <cell r="G150">
            <v>75</v>
          </cell>
          <cell r="H150">
            <v>40</v>
          </cell>
          <cell r="I150">
            <v>10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76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76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16</v>
          </cell>
          <cell r="E161">
            <v>5272</v>
          </cell>
          <cell r="G161">
            <v>75</v>
          </cell>
          <cell r="H161">
            <v>40</v>
          </cell>
          <cell r="I161">
            <v>10</v>
          </cell>
        </row>
      </sheetData>
      <sheetData sheetId="10"/>
      <sheetData sheetId="11">
        <row r="6">
          <cell r="D6">
            <v>5</v>
          </cell>
          <cell r="E6">
            <v>101</v>
          </cell>
          <cell r="G6">
            <v>3</v>
          </cell>
          <cell r="H6" t="str">
            <v xml:space="preserve">  </v>
          </cell>
          <cell r="I6" t="str">
            <v xml:space="preserve">  </v>
          </cell>
        </row>
        <row r="7">
          <cell r="D7">
            <v>2</v>
          </cell>
          <cell r="E7">
            <v>5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4</v>
          </cell>
          <cell r="E8">
            <v>34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8</v>
          </cell>
          <cell r="E9">
            <v>5968</v>
          </cell>
          <cell r="G9">
            <v>29</v>
          </cell>
          <cell r="H9">
            <v>4</v>
          </cell>
          <cell r="I9">
            <v>1</v>
          </cell>
        </row>
        <row r="10">
          <cell r="D10">
            <v>1</v>
          </cell>
          <cell r="E10">
            <v>58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0</v>
          </cell>
          <cell r="E11">
            <v>22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1</v>
          </cell>
          <cell r="E12">
            <v>57</v>
          </cell>
          <cell r="G12">
            <v>1</v>
          </cell>
          <cell r="H12">
            <v>1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195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62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39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8</v>
          </cell>
          <cell r="E20">
            <v>6541</v>
          </cell>
        </row>
        <row r="21">
          <cell r="D21">
            <v>0</v>
          </cell>
          <cell r="E21">
            <v>5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75</v>
          </cell>
          <cell r="G22">
            <v>3</v>
          </cell>
          <cell r="H22" t="str">
            <v xml:space="preserve">  </v>
          </cell>
          <cell r="I22" t="str">
            <v xml:space="preserve">  </v>
          </cell>
        </row>
        <row r="23">
          <cell r="D23">
            <v>0</v>
          </cell>
          <cell r="E23">
            <v>1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2</v>
          </cell>
          <cell r="E27">
            <v>305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1</v>
          </cell>
          <cell r="E32">
            <v>162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25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4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38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22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506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 t="str">
            <v xml:space="preserve">  </v>
          </cell>
          <cell r="E52" t="str">
            <v xml:space="preserve">  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66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105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0</v>
          </cell>
          <cell r="E79">
            <v>158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37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3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 t="str">
            <v xml:space="preserve">  </v>
          </cell>
          <cell r="E90" t="str">
            <v xml:space="preserve">  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5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1</v>
          </cell>
          <cell r="E94">
            <v>34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0</v>
          </cell>
          <cell r="E109">
            <v>44</v>
          </cell>
          <cell r="G109">
            <v>2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>
            <v>2</v>
          </cell>
          <cell r="E111">
            <v>20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26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</v>
          </cell>
          <cell r="E121">
            <v>8190</v>
          </cell>
          <cell r="G121">
            <v>38</v>
          </cell>
          <cell r="H121">
            <v>5</v>
          </cell>
          <cell r="I121">
            <v>1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</v>
          </cell>
          <cell r="E135">
            <v>8190</v>
          </cell>
          <cell r="G135">
            <v>38</v>
          </cell>
          <cell r="H135">
            <v>5</v>
          </cell>
          <cell r="I135">
            <v>1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 t="str">
            <v xml:space="preserve">  </v>
          </cell>
          <cell r="E138" t="str">
            <v xml:space="preserve">  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5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 t="str">
            <v xml:space="preserve">  </v>
          </cell>
          <cell r="E141" t="str">
            <v xml:space="preserve">  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21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0</v>
          </cell>
          <cell r="E143">
            <v>1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5</v>
          </cell>
          <cell r="E144">
            <v>487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5</v>
          </cell>
          <cell r="E149">
            <v>514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9</v>
          </cell>
          <cell r="E150">
            <v>8704</v>
          </cell>
          <cell r="G150">
            <v>38</v>
          </cell>
          <cell r="H150">
            <v>5</v>
          </cell>
          <cell r="I150">
            <v>1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43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2</v>
          </cell>
          <cell r="E156">
            <v>37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>
            <v>1</v>
          </cell>
          <cell r="E157">
            <v>26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4</v>
          </cell>
          <cell r="E160">
            <v>106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</v>
          </cell>
          <cell r="E161">
            <v>8810</v>
          </cell>
          <cell r="G161">
            <v>38</v>
          </cell>
          <cell r="H161">
            <v>5</v>
          </cell>
          <cell r="I161">
            <v>1</v>
          </cell>
        </row>
      </sheetData>
      <sheetData sheetId="12"/>
      <sheetData sheetId="13">
        <row r="6">
          <cell r="D6">
            <v>6</v>
          </cell>
          <cell r="E6">
            <v>84</v>
          </cell>
          <cell r="G6">
            <v>4</v>
          </cell>
          <cell r="H6">
            <v>6</v>
          </cell>
          <cell r="I6">
            <v>1</v>
          </cell>
        </row>
        <row r="7">
          <cell r="D7">
            <v>3</v>
          </cell>
          <cell r="E7">
            <v>16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5</v>
          </cell>
          <cell r="E8">
            <v>38</v>
          </cell>
          <cell r="G8">
            <v>1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7</v>
          </cell>
          <cell r="E9">
            <v>4646</v>
          </cell>
          <cell r="G9">
            <v>200</v>
          </cell>
          <cell r="H9">
            <v>69</v>
          </cell>
          <cell r="I9">
            <v>16</v>
          </cell>
        </row>
        <row r="10">
          <cell r="D10">
            <v>6</v>
          </cell>
          <cell r="E10">
            <v>131</v>
          </cell>
          <cell r="G10">
            <v>3</v>
          </cell>
          <cell r="H10">
            <v>3</v>
          </cell>
          <cell r="I10" t="str">
            <v xml:space="preserve">  </v>
          </cell>
        </row>
        <row r="11">
          <cell r="D11">
            <v>3</v>
          </cell>
          <cell r="E11">
            <v>48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1</v>
          </cell>
          <cell r="E12">
            <v>53</v>
          </cell>
          <cell r="G12">
            <v>1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397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3</v>
          </cell>
          <cell r="E18">
            <v>102</v>
          </cell>
          <cell r="G18" t="str">
            <v xml:space="preserve">  </v>
          </cell>
          <cell r="H18">
            <v>1</v>
          </cell>
          <cell r="I18" t="str">
            <v xml:space="preserve">  </v>
          </cell>
        </row>
        <row r="19">
          <cell r="D19">
            <v>2</v>
          </cell>
          <cell r="E19">
            <v>39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5554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30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170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9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126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>
            <v>2</v>
          </cell>
          <cell r="E33">
            <v>3</v>
          </cell>
          <cell r="G33" t="str">
            <v xml:space="preserve">  </v>
          </cell>
          <cell r="H33">
            <v>2</v>
          </cell>
          <cell r="I33">
            <v>1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31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2</v>
          </cell>
          <cell r="E38">
            <v>18</v>
          </cell>
          <cell r="G38">
            <v>1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35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 t="str">
            <v xml:space="preserve">  </v>
          </cell>
          <cell r="E45" t="str">
            <v xml:space="preserve">  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3</v>
          </cell>
          <cell r="E49">
            <v>291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4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61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5</v>
          </cell>
          <cell r="E77">
            <v>55</v>
          </cell>
          <cell r="G77">
            <v>1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 t="str">
            <v xml:space="preserve">  </v>
          </cell>
          <cell r="E79" t="str">
            <v xml:space="preserve">  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3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1</v>
          </cell>
          <cell r="E88">
            <v>2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 t="str">
            <v xml:space="preserve">  </v>
          </cell>
          <cell r="E90" t="str">
            <v xml:space="preserve">  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 t="str">
            <v xml:space="preserve">  </v>
          </cell>
          <cell r="E109" t="str">
            <v xml:space="preserve">  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3</v>
          </cell>
          <cell r="E114">
            <v>40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6434</v>
          </cell>
          <cell r="G121">
            <v>211</v>
          </cell>
          <cell r="H121">
            <v>81</v>
          </cell>
          <cell r="I121">
            <v>18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6434</v>
          </cell>
          <cell r="G135">
            <v>211</v>
          </cell>
          <cell r="H135">
            <v>81</v>
          </cell>
          <cell r="I135">
            <v>18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1</v>
          </cell>
          <cell r="E138">
            <v>2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0</v>
          </cell>
          <cell r="E139">
            <v>1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3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3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6</v>
          </cell>
          <cell r="E142">
            <v>248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6</v>
          </cell>
          <cell r="E144">
            <v>1565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10</v>
          </cell>
          <cell r="E149">
            <v>1822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8256</v>
          </cell>
          <cell r="G150">
            <v>211</v>
          </cell>
          <cell r="H150">
            <v>81</v>
          </cell>
          <cell r="I150">
            <v>18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3</v>
          </cell>
          <cell r="E152">
            <v>456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3</v>
          </cell>
          <cell r="E160">
            <v>456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8712</v>
          </cell>
          <cell r="G161">
            <v>211</v>
          </cell>
          <cell r="H161">
            <v>81</v>
          </cell>
          <cell r="I161">
            <v>18</v>
          </cell>
        </row>
      </sheetData>
      <sheetData sheetId="14"/>
      <sheetData sheetId="15">
        <row r="6">
          <cell r="D6">
            <v>2</v>
          </cell>
          <cell r="E6">
            <v>49</v>
          </cell>
          <cell r="G6">
            <v>2</v>
          </cell>
          <cell r="H6">
            <v>2</v>
          </cell>
          <cell r="I6" t="str">
            <v xml:space="preserve">  </v>
          </cell>
        </row>
        <row r="7">
          <cell r="D7">
            <v>0</v>
          </cell>
          <cell r="E7" t="str">
            <v xml:space="preserve">  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2</v>
          </cell>
          <cell r="E8">
            <v>7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2</v>
          </cell>
          <cell r="E9">
            <v>442</v>
          </cell>
          <cell r="G9" t="str">
            <v xml:space="preserve">  </v>
          </cell>
          <cell r="H9" t="str">
            <v xml:space="preserve">  </v>
          </cell>
          <cell r="I9" t="str">
            <v xml:space="preserve">  </v>
          </cell>
        </row>
        <row r="10">
          <cell r="D10">
            <v>2</v>
          </cell>
          <cell r="E10">
            <v>31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2</v>
          </cell>
          <cell r="E11">
            <v>33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31</v>
          </cell>
          <cell r="G12">
            <v>1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4</v>
          </cell>
          <cell r="E17">
            <v>76</v>
          </cell>
          <cell r="G17">
            <v>1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3</v>
          </cell>
          <cell r="E18">
            <v>25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3</v>
          </cell>
          <cell r="E19">
            <v>22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6</v>
          </cell>
          <cell r="E20">
            <v>716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18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>
            <v>4</v>
          </cell>
          <cell r="E26">
            <v>35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4</v>
          </cell>
          <cell r="E27">
            <v>176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4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4</v>
          </cell>
          <cell r="E32">
            <v>45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8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4</v>
          </cell>
          <cell r="E41">
            <v>74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4</v>
          </cell>
          <cell r="E45">
            <v>121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30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 t="str">
            <v xml:space="preserve">  </v>
          </cell>
          <cell r="E52" t="str">
            <v xml:space="preserve">  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4</v>
          </cell>
          <cell r="E59">
            <v>48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2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>
            <v>0</v>
          </cell>
          <cell r="E64">
            <v>1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2</v>
          </cell>
          <cell r="E77">
            <v>74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18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3</v>
          </cell>
          <cell r="E80">
            <v>39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1</v>
          </cell>
          <cell r="E90">
            <v>10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2</v>
          </cell>
          <cell r="E109">
            <v>60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7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6</v>
          </cell>
          <cell r="E121">
            <v>1486</v>
          </cell>
          <cell r="G121">
            <v>4</v>
          </cell>
          <cell r="H121">
            <v>2</v>
          </cell>
          <cell r="I121" t="str">
            <v xml:space="preserve">  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6</v>
          </cell>
          <cell r="E135">
            <v>1486</v>
          </cell>
          <cell r="G135">
            <v>4</v>
          </cell>
          <cell r="H135">
            <v>2</v>
          </cell>
          <cell r="I135" t="str">
            <v xml:space="preserve">  </v>
          </cell>
        </row>
        <row r="136">
          <cell r="D136">
            <v>0</v>
          </cell>
          <cell r="E136">
            <v>1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5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 t="str">
            <v xml:space="preserve">  </v>
          </cell>
          <cell r="E138" t="str">
            <v xml:space="preserve">  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1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2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0</v>
          </cell>
          <cell r="E143">
            <v>1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0</v>
          </cell>
          <cell r="E144">
            <v>3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2</v>
          </cell>
          <cell r="E148">
            <v>28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2</v>
          </cell>
          <cell r="E149">
            <v>41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6</v>
          </cell>
          <cell r="E150">
            <v>1527</v>
          </cell>
          <cell r="G150">
            <v>4</v>
          </cell>
          <cell r="H150">
            <v>2</v>
          </cell>
          <cell r="I150" t="str">
            <v xml:space="preserve">  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5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2548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>
            <v>0</v>
          </cell>
          <cell r="E155">
            <v>15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0</v>
          </cell>
          <cell r="E160">
            <v>2568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6</v>
          </cell>
          <cell r="E161">
            <v>4095</v>
          </cell>
          <cell r="G161">
            <v>4</v>
          </cell>
          <cell r="H161">
            <v>2</v>
          </cell>
          <cell r="I161" t="str">
            <v xml:space="preserve">  </v>
          </cell>
        </row>
      </sheetData>
      <sheetData sheetId="16"/>
      <sheetData sheetId="17">
        <row r="6">
          <cell r="D6">
            <v>0</v>
          </cell>
          <cell r="E6">
            <v>289</v>
          </cell>
          <cell r="G6">
            <v>19</v>
          </cell>
          <cell r="H6">
            <v>8</v>
          </cell>
          <cell r="I6">
            <v>2</v>
          </cell>
        </row>
        <row r="7">
          <cell r="D7">
            <v>0</v>
          </cell>
          <cell r="E7">
            <v>34</v>
          </cell>
          <cell r="G7">
            <v>1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0</v>
          </cell>
          <cell r="E8">
            <v>58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8</v>
          </cell>
          <cell r="E9">
            <v>13185</v>
          </cell>
          <cell r="G9">
            <v>740</v>
          </cell>
          <cell r="H9">
            <v>352</v>
          </cell>
          <cell r="I9">
            <v>17</v>
          </cell>
        </row>
        <row r="10">
          <cell r="D10">
            <v>8</v>
          </cell>
          <cell r="E10">
            <v>258</v>
          </cell>
          <cell r="G10">
            <v>7</v>
          </cell>
          <cell r="H10">
            <v>3</v>
          </cell>
          <cell r="I10" t="str">
            <v xml:space="preserve">  </v>
          </cell>
        </row>
        <row r="11">
          <cell r="D11">
            <v>6</v>
          </cell>
          <cell r="E11">
            <v>67</v>
          </cell>
          <cell r="G11" t="str">
            <v xml:space="preserve">  </v>
          </cell>
          <cell r="H11">
            <v>1</v>
          </cell>
          <cell r="I11" t="str">
            <v xml:space="preserve">  </v>
          </cell>
        </row>
        <row r="12">
          <cell r="D12">
            <v>3</v>
          </cell>
          <cell r="E12">
            <v>221</v>
          </cell>
          <cell r="G12">
            <v>12</v>
          </cell>
          <cell r="H12">
            <v>7</v>
          </cell>
          <cell r="I12">
            <v>3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>
            <v>4</v>
          </cell>
          <cell r="E16">
            <v>323</v>
          </cell>
          <cell r="G16">
            <v>10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4</v>
          </cell>
          <cell r="E17">
            <v>713</v>
          </cell>
          <cell r="G17">
            <v>7</v>
          </cell>
          <cell r="H17">
            <v>2</v>
          </cell>
          <cell r="I17">
            <v>1</v>
          </cell>
        </row>
        <row r="18">
          <cell r="D18">
            <v>1</v>
          </cell>
          <cell r="E18">
            <v>157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137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16</v>
          </cell>
          <cell r="E20">
            <v>15442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122</v>
          </cell>
          <cell r="G22">
            <v>3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5</v>
          </cell>
          <cell r="E27">
            <v>873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4</v>
          </cell>
          <cell r="E30">
            <v>62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5</v>
          </cell>
          <cell r="E32">
            <v>380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55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3</v>
          </cell>
          <cell r="E38">
            <v>12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75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84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9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114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>
            <v>1</v>
          </cell>
          <cell r="E63">
            <v>3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>
            <v>0</v>
          </cell>
          <cell r="E64">
            <v>2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>
            <v>0</v>
          </cell>
          <cell r="E65">
            <v>1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86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232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5</v>
          </cell>
          <cell r="E80">
            <v>78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1</v>
          </cell>
          <cell r="E84">
            <v>5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0</v>
          </cell>
          <cell r="E88">
            <v>3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8</v>
          </cell>
          <cell r="E90">
            <v>77</v>
          </cell>
          <cell r="G90">
            <v>6</v>
          </cell>
          <cell r="H90">
            <v>2</v>
          </cell>
          <cell r="I90" t="str">
            <v xml:space="preserve">  </v>
          </cell>
        </row>
        <row r="91">
          <cell r="D91">
            <v>1</v>
          </cell>
          <cell r="E91">
            <v>62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9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3</v>
          </cell>
          <cell r="E94">
            <v>16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8</v>
          </cell>
          <cell r="E109">
            <v>1156</v>
          </cell>
          <cell r="G109">
            <v>16</v>
          </cell>
          <cell r="H109">
            <v>10</v>
          </cell>
          <cell r="I109">
            <v>2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3</v>
          </cell>
          <cell r="E114">
            <v>70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>
            <v>3</v>
          </cell>
          <cell r="E116">
            <v>85</v>
          </cell>
          <cell r="G116">
            <v>1</v>
          </cell>
          <cell r="H116">
            <v>1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>
            <v>0</v>
          </cell>
          <cell r="E120">
            <v>2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16</v>
          </cell>
          <cell r="E121">
            <v>19115</v>
          </cell>
          <cell r="G121">
            <v>822</v>
          </cell>
          <cell r="H121">
            <v>386</v>
          </cell>
          <cell r="I121">
            <v>25</v>
          </cell>
        </row>
        <row r="122">
          <cell r="D122">
            <v>1</v>
          </cell>
          <cell r="E122">
            <v>42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>
            <v>1</v>
          </cell>
          <cell r="E123">
            <v>50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>
            <v>3</v>
          </cell>
          <cell r="E124">
            <v>41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>
            <v>4</v>
          </cell>
          <cell r="E125">
            <v>122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>
            <v>4</v>
          </cell>
          <cell r="E126">
            <v>110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>
            <v>2</v>
          </cell>
          <cell r="E128">
            <v>6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>
            <v>0</v>
          </cell>
          <cell r="E129">
            <v>1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>
            <v>0</v>
          </cell>
          <cell r="E130">
            <v>1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>
            <v>0</v>
          </cell>
          <cell r="E131">
            <v>2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>
            <v>0</v>
          </cell>
          <cell r="E132">
            <v>2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4</v>
          </cell>
          <cell r="E134">
            <v>377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18</v>
          </cell>
          <cell r="E135">
            <v>19492</v>
          </cell>
          <cell r="G135">
            <v>822</v>
          </cell>
          <cell r="H135">
            <v>386</v>
          </cell>
          <cell r="I135">
            <v>25</v>
          </cell>
        </row>
        <row r="136">
          <cell r="D136">
            <v>0</v>
          </cell>
          <cell r="E136">
            <v>1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1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2</v>
          </cell>
          <cell r="E138">
            <v>54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0</v>
          </cell>
          <cell r="E139">
            <v>1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0</v>
          </cell>
          <cell r="E140">
            <v>11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7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141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1</v>
          </cell>
          <cell r="E143">
            <v>13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8</v>
          </cell>
          <cell r="E144">
            <v>563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>
            <v>0</v>
          </cell>
          <cell r="E147">
            <v>7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8</v>
          </cell>
          <cell r="E148">
            <v>548</v>
          </cell>
          <cell r="G148">
            <v>19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9</v>
          </cell>
          <cell r="E149">
            <v>1347</v>
          </cell>
          <cell r="G149">
            <v>19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18</v>
          </cell>
          <cell r="E150">
            <v>20839</v>
          </cell>
          <cell r="G150">
            <v>841</v>
          </cell>
          <cell r="H150">
            <v>386</v>
          </cell>
          <cell r="I150">
            <v>25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8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3624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719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>
            <v>2</v>
          </cell>
          <cell r="E159">
            <v>189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2</v>
          </cell>
          <cell r="E160">
            <v>4540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20</v>
          </cell>
          <cell r="E161">
            <v>25379</v>
          </cell>
          <cell r="G161">
            <v>841</v>
          </cell>
          <cell r="H161">
            <v>386</v>
          </cell>
          <cell r="I161">
            <v>25</v>
          </cell>
        </row>
      </sheetData>
      <sheetData sheetId="18"/>
      <sheetData sheetId="19">
        <row r="6">
          <cell r="D6">
            <v>5</v>
          </cell>
          <cell r="E6">
            <v>202</v>
          </cell>
          <cell r="G6">
            <v>25</v>
          </cell>
          <cell r="H6">
            <v>8</v>
          </cell>
          <cell r="I6">
            <v>1</v>
          </cell>
        </row>
        <row r="7">
          <cell r="D7">
            <v>5</v>
          </cell>
          <cell r="E7">
            <v>10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5</v>
          </cell>
          <cell r="E8">
            <v>21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5</v>
          </cell>
          <cell r="E9">
            <v>1630</v>
          </cell>
          <cell r="G9">
            <v>23</v>
          </cell>
          <cell r="H9">
            <v>6</v>
          </cell>
          <cell r="I9">
            <v>2</v>
          </cell>
        </row>
        <row r="10">
          <cell r="D10">
            <v>5</v>
          </cell>
          <cell r="E10">
            <v>72</v>
          </cell>
          <cell r="G10" t="str">
            <v xml:space="preserve">  </v>
          </cell>
          <cell r="H10" t="str">
            <v xml:space="preserve">  </v>
          </cell>
          <cell r="I10">
            <v>2</v>
          </cell>
        </row>
        <row r="11">
          <cell r="D11">
            <v>5</v>
          </cell>
          <cell r="E11">
            <v>18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88</v>
          </cell>
          <cell r="G12">
            <v>1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239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2</v>
          </cell>
          <cell r="E18">
            <v>98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97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7</v>
          </cell>
          <cell r="E20">
            <v>2475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108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362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26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63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2</v>
          </cell>
          <cell r="E37">
            <v>2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7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52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22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1</v>
          </cell>
          <cell r="E52">
            <v>2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86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>
            <v>1</v>
          </cell>
          <cell r="E69">
            <v>2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5</v>
          </cell>
          <cell r="E77">
            <v>96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3</v>
          </cell>
          <cell r="E78">
            <v>3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30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25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1</v>
          </cell>
          <cell r="E90">
            <v>1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7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5</v>
          </cell>
          <cell r="E109">
            <v>158</v>
          </cell>
          <cell r="G109">
            <v>4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7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8</v>
          </cell>
          <cell r="E121">
            <v>3534</v>
          </cell>
          <cell r="G121">
            <v>53</v>
          </cell>
          <cell r="H121">
            <v>14</v>
          </cell>
          <cell r="I121">
            <v>5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8</v>
          </cell>
          <cell r="E135">
            <v>3534</v>
          </cell>
          <cell r="G135">
            <v>53</v>
          </cell>
          <cell r="H135">
            <v>14</v>
          </cell>
          <cell r="I135">
            <v>5</v>
          </cell>
        </row>
        <row r="136">
          <cell r="D136">
            <v>1</v>
          </cell>
          <cell r="E136">
            <v>1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5</v>
          </cell>
          <cell r="E138">
            <v>25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1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5</v>
          </cell>
          <cell r="E142">
            <v>27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5</v>
          </cell>
          <cell r="E144">
            <v>190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5</v>
          </cell>
          <cell r="E149">
            <v>244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8</v>
          </cell>
          <cell r="E150">
            <v>3778</v>
          </cell>
          <cell r="G150">
            <v>53</v>
          </cell>
          <cell r="H150">
            <v>14</v>
          </cell>
          <cell r="I150">
            <v>5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8</v>
          </cell>
          <cell r="E161">
            <v>3779</v>
          </cell>
          <cell r="G161">
            <v>53</v>
          </cell>
          <cell r="H161">
            <v>14</v>
          </cell>
          <cell r="I161">
            <v>5</v>
          </cell>
        </row>
      </sheetData>
      <sheetData sheetId="20"/>
      <sheetData sheetId="21">
        <row r="6">
          <cell r="D6">
            <v>5</v>
          </cell>
          <cell r="E6">
            <v>1383</v>
          </cell>
          <cell r="G6">
            <v>128</v>
          </cell>
          <cell r="H6">
            <v>88</v>
          </cell>
          <cell r="I6">
            <v>10</v>
          </cell>
        </row>
        <row r="7">
          <cell r="D7">
            <v>5</v>
          </cell>
          <cell r="E7">
            <v>104</v>
          </cell>
          <cell r="G7">
            <v>10</v>
          </cell>
          <cell r="H7">
            <v>6</v>
          </cell>
          <cell r="I7" t="str">
            <v xml:space="preserve">  </v>
          </cell>
        </row>
        <row r="8">
          <cell r="D8">
            <v>5</v>
          </cell>
          <cell r="E8">
            <v>69</v>
          </cell>
          <cell r="G8">
            <v>2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8</v>
          </cell>
          <cell r="E9">
            <v>39878</v>
          </cell>
          <cell r="G9">
            <v>5860</v>
          </cell>
          <cell r="H9">
            <v>990</v>
          </cell>
          <cell r="I9">
            <v>14</v>
          </cell>
        </row>
        <row r="10">
          <cell r="D10">
            <v>8</v>
          </cell>
          <cell r="E10">
            <v>162</v>
          </cell>
          <cell r="G10">
            <v>2</v>
          </cell>
          <cell r="H10">
            <v>1</v>
          </cell>
          <cell r="I10" t="str">
            <v xml:space="preserve">  </v>
          </cell>
        </row>
        <row r="11">
          <cell r="D11">
            <v>0</v>
          </cell>
          <cell r="E11">
            <v>74</v>
          </cell>
          <cell r="G11" t="str">
            <v xml:space="preserve">  </v>
          </cell>
          <cell r="H11">
            <v>1</v>
          </cell>
          <cell r="I11" t="str">
            <v xml:space="preserve">  </v>
          </cell>
        </row>
        <row r="12">
          <cell r="D12">
            <v>3</v>
          </cell>
          <cell r="E12">
            <v>385</v>
          </cell>
          <cell r="G12">
            <v>48</v>
          </cell>
          <cell r="H12">
            <v>41</v>
          </cell>
          <cell r="I12">
            <v>15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>
            <v>5</v>
          </cell>
          <cell r="E16">
            <v>325</v>
          </cell>
          <cell r="G16">
            <v>10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435</v>
          </cell>
          <cell r="G17">
            <v>6</v>
          </cell>
          <cell r="H17">
            <v>3</v>
          </cell>
          <cell r="I17" t="str">
            <v xml:space="preserve">  </v>
          </cell>
        </row>
        <row r="18">
          <cell r="D18">
            <v>2</v>
          </cell>
          <cell r="E18">
            <v>514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278</v>
          </cell>
          <cell r="G19">
            <v>1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25</v>
          </cell>
          <cell r="E20">
            <v>43607</v>
          </cell>
        </row>
        <row r="21">
          <cell r="D21">
            <v>1</v>
          </cell>
          <cell r="E21">
            <v>18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125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>
            <v>2</v>
          </cell>
          <cell r="E23">
            <v>29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2</v>
          </cell>
          <cell r="E27">
            <v>1349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129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821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2</v>
          </cell>
          <cell r="E38">
            <v>47</v>
          </cell>
          <cell r="G38">
            <v>1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135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2</v>
          </cell>
          <cell r="E45">
            <v>355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77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20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241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>
            <v>1</v>
          </cell>
          <cell r="E63">
            <v>3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>
            <v>0</v>
          </cell>
          <cell r="E64">
            <v>1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>
            <v>0</v>
          </cell>
          <cell r="E65">
            <v>3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>
            <v>2</v>
          </cell>
          <cell r="E72">
            <v>15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5</v>
          </cell>
          <cell r="E77">
            <v>191</v>
          </cell>
          <cell r="G77">
            <v>2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1</v>
          </cell>
          <cell r="E78">
            <v>8</v>
          </cell>
          <cell r="G78" t="str">
            <v xml:space="preserve">  </v>
          </cell>
          <cell r="H78">
            <v>1</v>
          </cell>
          <cell r="I78" t="str">
            <v xml:space="preserve">  </v>
          </cell>
        </row>
        <row r="79">
          <cell r="D79" t="str">
            <v xml:space="preserve">  </v>
          </cell>
          <cell r="E79" t="str">
            <v xml:space="preserve">  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102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1</v>
          </cell>
          <cell r="E84">
            <v>6</v>
          </cell>
          <cell r="G84">
            <v>2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3</v>
          </cell>
          <cell r="E88">
            <v>8</v>
          </cell>
          <cell r="G88">
            <v>1</v>
          </cell>
          <cell r="H88" t="str">
            <v xml:space="preserve">  </v>
          </cell>
          <cell r="I88" t="str">
            <v xml:space="preserve">  </v>
          </cell>
        </row>
        <row r="89">
          <cell r="D89">
            <v>0</v>
          </cell>
          <cell r="E89">
            <v>1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5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1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7</v>
          </cell>
          <cell r="E109">
            <v>675</v>
          </cell>
          <cell r="G109">
            <v>2</v>
          </cell>
          <cell r="H109">
            <v>2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6</v>
          </cell>
          <cell r="E114">
            <v>161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>
            <v>5</v>
          </cell>
          <cell r="E116">
            <v>103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28</v>
          </cell>
          <cell r="E121">
            <v>48237</v>
          </cell>
          <cell r="G121">
            <v>6075</v>
          </cell>
          <cell r="H121">
            <v>1133</v>
          </cell>
          <cell r="I121">
            <v>39</v>
          </cell>
        </row>
        <row r="122">
          <cell r="D122">
            <v>2</v>
          </cell>
          <cell r="E122">
            <v>79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>
            <v>2</v>
          </cell>
          <cell r="E123">
            <v>265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>
            <v>0</v>
          </cell>
          <cell r="E124">
            <v>17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>
            <v>5</v>
          </cell>
          <cell r="E125">
            <v>311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>
            <v>2</v>
          </cell>
          <cell r="E126">
            <v>88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>
            <v>0</v>
          </cell>
          <cell r="E127">
            <v>9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>
            <v>1</v>
          </cell>
          <cell r="E128">
            <v>8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>
            <v>0</v>
          </cell>
          <cell r="E129">
            <v>6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>
            <v>0</v>
          </cell>
          <cell r="E130">
            <v>1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>
            <v>0</v>
          </cell>
          <cell r="E131">
            <v>2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>
            <v>1</v>
          </cell>
          <cell r="E132">
            <v>1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6</v>
          </cell>
          <cell r="E134">
            <v>787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29</v>
          </cell>
          <cell r="E135">
            <v>49024</v>
          </cell>
          <cell r="G135">
            <v>6075</v>
          </cell>
          <cell r="H135">
            <v>1133</v>
          </cell>
          <cell r="I135">
            <v>39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1</v>
          </cell>
          <cell r="E137">
            <v>13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7</v>
          </cell>
          <cell r="E138">
            <v>291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5</v>
          </cell>
          <cell r="E140">
            <v>19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7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7</v>
          </cell>
          <cell r="E142">
            <v>230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8</v>
          </cell>
          <cell r="E144">
            <v>317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>
            <v>0</v>
          </cell>
          <cell r="E147">
            <v>5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7</v>
          </cell>
          <cell r="E148">
            <v>176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16</v>
          </cell>
          <cell r="E149">
            <v>1058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30</v>
          </cell>
          <cell r="E150">
            <v>50082</v>
          </cell>
          <cell r="G150">
            <v>6075</v>
          </cell>
          <cell r="H150">
            <v>1133</v>
          </cell>
          <cell r="I150">
            <v>39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15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3548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2</v>
          </cell>
          <cell r="E160">
            <v>3563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30</v>
          </cell>
          <cell r="E161">
            <v>53645</v>
          </cell>
          <cell r="G161">
            <v>6075</v>
          </cell>
          <cell r="H161">
            <v>1133</v>
          </cell>
          <cell r="I161">
            <v>39</v>
          </cell>
        </row>
      </sheetData>
      <sheetData sheetId="22"/>
      <sheetData sheetId="23">
        <row r="6">
          <cell r="D6">
            <v>4</v>
          </cell>
          <cell r="E6">
            <v>276</v>
          </cell>
          <cell r="G6">
            <v>15</v>
          </cell>
          <cell r="H6">
            <v>11</v>
          </cell>
          <cell r="I6" t="str">
            <v xml:space="preserve">  </v>
          </cell>
        </row>
        <row r="7">
          <cell r="D7">
            <v>3</v>
          </cell>
          <cell r="E7">
            <v>7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4</v>
          </cell>
          <cell r="E8">
            <v>28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5</v>
          </cell>
          <cell r="E9">
            <v>3587</v>
          </cell>
          <cell r="G9">
            <v>13</v>
          </cell>
          <cell r="H9">
            <v>10</v>
          </cell>
          <cell r="I9">
            <v>1</v>
          </cell>
        </row>
        <row r="10">
          <cell r="D10">
            <v>5</v>
          </cell>
          <cell r="E10">
            <v>60</v>
          </cell>
          <cell r="G10" t="str">
            <v xml:space="preserve">  </v>
          </cell>
          <cell r="H10" t="str">
            <v xml:space="preserve">  </v>
          </cell>
          <cell r="I10">
            <v>1</v>
          </cell>
        </row>
        <row r="11">
          <cell r="D11">
            <v>3</v>
          </cell>
          <cell r="E11">
            <v>29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88</v>
          </cell>
          <cell r="G12" t="str">
            <v xml:space="preserve">  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225</v>
          </cell>
          <cell r="G17" t="str">
            <v xml:space="preserve">  </v>
          </cell>
          <cell r="H17">
            <v>1</v>
          </cell>
          <cell r="I17" t="str">
            <v xml:space="preserve">  </v>
          </cell>
        </row>
        <row r="18">
          <cell r="D18">
            <v>1</v>
          </cell>
          <cell r="E18">
            <v>150</v>
          </cell>
          <cell r="G18">
            <v>1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75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4525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67</v>
          </cell>
          <cell r="G22">
            <v>2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5</v>
          </cell>
          <cell r="E27">
            <v>226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10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313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49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3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80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47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116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1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4</v>
          </cell>
          <cell r="E59">
            <v>84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4</v>
          </cell>
          <cell r="E77">
            <v>112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4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26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12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6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27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4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>
            <v>0</v>
          </cell>
          <cell r="E93">
            <v>1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0</v>
          </cell>
          <cell r="E94">
            <v>1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>
            <v>0</v>
          </cell>
          <cell r="E105">
            <v>4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5</v>
          </cell>
          <cell r="E109">
            <v>241</v>
          </cell>
          <cell r="G109" t="str">
            <v xml:space="preserve">  </v>
          </cell>
          <cell r="H109">
            <v>2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5</v>
          </cell>
          <cell r="E114">
            <v>186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6146</v>
          </cell>
          <cell r="G121">
            <v>31</v>
          </cell>
          <cell r="H121">
            <v>24</v>
          </cell>
          <cell r="I121">
            <v>2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6146</v>
          </cell>
          <cell r="G135">
            <v>31</v>
          </cell>
          <cell r="H135">
            <v>24</v>
          </cell>
          <cell r="I135">
            <v>2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3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2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9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5</v>
          </cell>
          <cell r="E144">
            <v>371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5</v>
          </cell>
          <cell r="E148">
            <v>346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5</v>
          </cell>
          <cell r="E149">
            <v>732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6878</v>
          </cell>
          <cell r="G150">
            <v>31</v>
          </cell>
          <cell r="H150">
            <v>24</v>
          </cell>
          <cell r="I150">
            <v>2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134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134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7012</v>
          </cell>
          <cell r="G161">
            <v>31</v>
          </cell>
          <cell r="H161">
            <v>24</v>
          </cell>
          <cell r="I161">
            <v>2</v>
          </cell>
        </row>
      </sheetData>
      <sheetData sheetId="24"/>
      <sheetData sheetId="25">
        <row r="6">
          <cell r="D6">
            <v>2</v>
          </cell>
          <cell r="E6">
            <v>33</v>
          </cell>
          <cell r="G6">
            <v>2</v>
          </cell>
          <cell r="H6">
            <v>1</v>
          </cell>
          <cell r="I6" t="str">
            <v xml:space="preserve">  </v>
          </cell>
        </row>
        <row r="7">
          <cell r="D7">
            <v>0</v>
          </cell>
          <cell r="E7">
            <v>2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0</v>
          </cell>
          <cell r="E8">
            <v>7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4</v>
          </cell>
          <cell r="E9">
            <v>1939</v>
          </cell>
          <cell r="G9">
            <v>56</v>
          </cell>
          <cell r="H9">
            <v>16</v>
          </cell>
          <cell r="I9">
            <v>2</v>
          </cell>
        </row>
        <row r="10">
          <cell r="D10">
            <v>4</v>
          </cell>
          <cell r="E10">
            <v>35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0</v>
          </cell>
          <cell r="E11">
            <v>6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57</v>
          </cell>
          <cell r="G12">
            <v>2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122</v>
          </cell>
          <cell r="G17" t="str">
            <v xml:space="preserve">  </v>
          </cell>
          <cell r="H17" t="str">
            <v xml:space="preserve">  </v>
          </cell>
          <cell r="I17">
            <v>1</v>
          </cell>
        </row>
        <row r="18">
          <cell r="D18">
            <v>2</v>
          </cell>
          <cell r="E18">
            <v>66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49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8</v>
          </cell>
          <cell r="E20">
            <v>2316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22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303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12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113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10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50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6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357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4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52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>
            <v>0</v>
          </cell>
          <cell r="E64">
            <v>1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20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 t="str">
            <v xml:space="preserve">  </v>
          </cell>
          <cell r="E79" t="str">
            <v xml:space="preserve">  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2</v>
          </cell>
          <cell r="E80">
            <v>16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0</v>
          </cell>
          <cell r="E84">
            <v>1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5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4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4</v>
          </cell>
          <cell r="E109">
            <v>73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14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8</v>
          </cell>
          <cell r="E121">
            <v>3379</v>
          </cell>
          <cell r="G121">
            <v>60</v>
          </cell>
          <cell r="H121">
            <v>17</v>
          </cell>
          <cell r="I121">
            <v>3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8</v>
          </cell>
          <cell r="E135">
            <v>3379</v>
          </cell>
          <cell r="G135">
            <v>60</v>
          </cell>
          <cell r="H135">
            <v>17</v>
          </cell>
          <cell r="I135">
            <v>3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3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 t="str">
            <v xml:space="preserve">  </v>
          </cell>
          <cell r="E141" t="str">
            <v xml:space="preserve">  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2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4</v>
          </cell>
          <cell r="E144">
            <v>153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4</v>
          </cell>
          <cell r="E148">
            <v>141</v>
          </cell>
          <cell r="G148">
            <v>1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4</v>
          </cell>
          <cell r="E149">
            <v>299</v>
          </cell>
          <cell r="G149">
            <v>1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8</v>
          </cell>
          <cell r="E150">
            <v>3678</v>
          </cell>
          <cell r="G150">
            <v>61</v>
          </cell>
          <cell r="H150">
            <v>17</v>
          </cell>
          <cell r="I150">
            <v>3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14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1175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1189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8</v>
          </cell>
          <cell r="E161">
            <v>4867</v>
          </cell>
          <cell r="G161">
            <v>61</v>
          </cell>
          <cell r="H161">
            <v>17</v>
          </cell>
          <cell r="I161">
            <v>3</v>
          </cell>
        </row>
      </sheetData>
      <sheetData sheetId="26"/>
      <sheetData sheetId="27">
        <row r="6">
          <cell r="D6">
            <v>2</v>
          </cell>
          <cell r="E6">
            <v>106</v>
          </cell>
          <cell r="G6">
            <v>7</v>
          </cell>
          <cell r="H6">
            <v>2</v>
          </cell>
          <cell r="I6" t="str">
            <v xml:space="preserve">  </v>
          </cell>
        </row>
        <row r="7">
          <cell r="D7">
            <v>0</v>
          </cell>
          <cell r="E7">
            <v>13</v>
          </cell>
          <cell r="G7">
            <v>1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0</v>
          </cell>
          <cell r="E8">
            <v>26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3</v>
          </cell>
          <cell r="E9">
            <v>1416</v>
          </cell>
          <cell r="G9">
            <v>5</v>
          </cell>
          <cell r="H9">
            <v>5</v>
          </cell>
          <cell r="I9">
            <v>1</v>
          </cell>
        </row>
        <row r="10">
          <cell r="D10">
            <v>0</v>
          </cell>
          <cell r="E10">
            <v>53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1</v>
          </cell>
          <cell r="E11">
            <v>56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0</v>
          </cell>
          <cell r="E12">
            <v>31</v>
          </cell>
          <cell r="G12">
            <v>3</v>
          </cell>
          <cell r="H12">
            <v>2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124</v>
          </cell>
          <cell r="G17" t="str">
            <v xml:space="preserve">  </v>
          </cell>
          <cell r="H17">
            <v>1</v>
          </cell>
          <cell r="I17" t="str">
            <v xml:space="preserve">  </v>
          </cell>
        </row>
        <row r="18">
          <cell r="D18">
            <v>2</v>
          </cell>
          <cell r="E18">
            <v>50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34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9</v>
          </cell>
          <cell r="E20">
            <v>1909</v>
          </cell>
        </row>
        <row r="21">
          <cell r="D21">
            <v>0</v>
          </cell>
          <cell r="E21">
            <v>1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88</v>
          </cell>
          <cell r="G22" t="str">
            <v xml:space="preserve">  </v>
          </cell>
          <cell r="H22">
            <v>1</v>
          </cell>
          <cell r="I22" t="str">
            <v xml:space="preserve">  </v>
          </cell>
        </row>
        <row r="23">
          <cell r="D23">
            <v>0</v>
          </cell>
          <cell r="E23">
            <v>1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2</v>
          </cell>
          <cell r="E27">
            <v>137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4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202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40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5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0</v>
          </cell>
          <cell r="E41">
            <v>10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26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38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5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47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2</v>
          </cell>
          <cell r="E77">
            <v>158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98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15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4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20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3</v>
          </cell>
          <cell r="E109">
            <v>245</v>
          </cell>
          <cell r="G109">
            <v>1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65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</v>
          </cell>
          <cell r="E121">
            <v>3121</v>
          </cell>
          <cell r="G121">
            <v>17</v>
          </cell>
          <cell r="H121">
            <v>11</v>
          </cell>
          <cell r="I121">
            <v>1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</v>
          </cell>
          <cell r="E135">
            <v>3121</v>
          </cell>
          <cell r="G135">
            <v>17</v>
          </cell>
          <cell r="H135">
            <v>11</v>
          </cell>
          <cell r="I135">
            <v>1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1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0</v>
          </cell>
          <cell r="E140">
            <v>4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3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1</v>
          </cell>
          <cell r="E144">
            <v>84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0</v>
          </cell>
          <cell r="E148">
            <v>121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1</v>
          </cell>
          <cell r="E149">
            <v>221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9</v>
          </cell>
          <cell r="E150">
            <v>3342</v>
          </cell>
          <cell r="G150">
            <v>17</v>
          </cell>
          <cell r="H150">
            <v>11</v>
          </cell>
          <cell r="I150">
            <v>1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33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24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>
            <v>1</v>
          </cell>
          <cell r="E157">
            <v>14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3</v>
          </cell>
          <cell r="E160">
            <v>71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</v>
          </cell>
          <cell r="E161">
            <v>3413</v>
          </cell>
          <cell r="G161">
            <v>17</v>
          </cell>
          <cell r="H161">
            <v>11</v>
          </cell>
          <cell r="I161">
            <v>1</v>
          </cell>
        </row>
      </sheetData>
      <sheetData sheetId="28"/>
      <sheetData sheetId="29">
        <row r="6">
          <cell r="D6">
            <v>4</v>
          </cell>
          <cell r="E6">
            <v>26</v>
          </cell>
          <cell r="G6">
            <v>1</v>
          </cell>
          <cell r="H6" t="str">
            <v xml:space="preserve">  </v>
          </cell>
          <cell r="I6" t="str">
            <v xml:space="preserve">  </v>
          </cell>
        </row>
        <row r="7">
          <cell r="D7">
            <v>0</v>
          </cell>
          <cell r="E7">
            <v>2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0</v>
          </cell>
          <cell r="E8">
            <v>6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5</v>
          </cell>
          <cell r="E9">
            <v>2599</v>
          </cell>
          <cell r="G9">
            <v>9</v>
          </cell>
          <cell r="H9">
            <v>1</v>
          </cell>
          <cell r="I9" t="str">
            <v xml:space="preserve">  </v>
          </cell>
        </row>
        <row r="10">
          <cell r="D10">
            <v>5</v>
          </cell>
          <cell r="E10">
            <v>99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0</v>
          </cell>
          <cell r="E11">
            <v>15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4</v>
          </cell>
          <cell r="E12">
            <v>44</v>
          </cell>
          <cell r="G12">
            <v>2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223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57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29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9</v>
          </cell>
          <cell r="E20">
            <v>3100</v>
          </cell>
        </row>
        <row r="21">
          <cell r="D21">
            <v>0</v>
          </cell>
          <cell r="E21">
            <v>7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16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>
            <v>0</v>
          </cell>
          <cell r="E23">
            <v>6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4</v>
          </cell>
          <cell r="E27">
            <v>170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0</v>
          </cell>
          <cell r="E30">
            <v>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49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3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0</v>
          </cell>
          <cell r="E41">
            <v>18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14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0</v>
          </cell>
          <cell r="E49">
            <v>6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2</v>
          </cell>
          <cell r="E52">
            <v>13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21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>
            <v>0</v>
          </cell>
          <cell r="E69">
            <v>1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27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27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2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0</v>
          </cell>
          <cell r="E84">
            <v>1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0</v>
          </cell>
          <cell r="E88">
            <v>2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 t="str">
            <v xml:space="preserve">  </v>
          </cell>
          <cell r="E90" t="str">
            <v xml:space="preserve">  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>
            <v>0</v>
          </cell>
          <cell r="E100">
            <v>2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 t="str">
            <v xml:space="preserve">  </v>
          </cell>
          <cell r="E109" t="str">
            <v xml:space="preserve">  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12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</v>
          </cell>
          <cell r="E121">
            <v>3503</v>
          </cell>
          <cell r="G121">
            <v>12</v>
          </cell>
          <cell r="H121">
            <v>1</v>
          </cell>
          <cell r="I121" t="str">
            <v xml:space="preserve">  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</v>
          </cell>
          <cell r="E135">
            <v>3503</v>
          </cell>
          <cell r="G135">
            <v>12</v>
          </cell>
          <cell r="H135">
            <v>1</v>
          </cell>
          <cell r="I135" t="str">
            <v xml:space="preserve">  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2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0</v>
          </cell>
          <cell r="E139">
            <v>1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3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4</v>
          </cell>
          <cell r="E142">
            <v>67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6</v>
          </cell>
          <cell r="E144">
            <v>70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9</v>
          </cell>
          <cell r="E149">
            <v>143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9</v>
          </cell>
          <cell r="E150">
            <v>3646</v>
          </cell>
          <cell r="G150">
            <v>12</v>
          </cell>
          <cell r="H150">
            <v>1</v>
          </cell>
          <cell r="I150" t="str">
            <v xml:space="preserve">  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8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148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156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</v>
          </cell>
          <cell r="E161">
            <v>3802</v>
          </cell>
          <cell r="G161">
            <v>12</v>
          </cell>
          <cell r="H161">
            <v>1</v>
          </cell>
          <cell r="I161" t="str">
            <v xml:space="preserve">  </v>
          </cell>
        </row>
      </sheetData>
      <sheetData sheetId="30"/>
      <sheetData sheetId="31">
        <row r="6">
          <cell r="D6">
            <v>4</v>
          </cell>
          <cell r="E6">
            <v>142</v>
          </cell>
          <cell r="G6">
            <v>6</v>
          </cell>
          <cell r="H6">
            <v>3</v>
          </cell>
          <cell r="I6">
            <v>3</v>
          </cell>
        </row>
        <row r="7">
          <cell r="D7">
            <v>3</v>
          </cell>
          <cell r="E7">
            <v>15</v>
          </cell>
          <cell r="G7">
            <v>1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1</v>
          </cell>
          <cell r="E8">
            <v>21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6</v>
          </cell>
          <cell r="E9">
            <v>5015</v>
          </cell>
          <cell r="G9">
            <v>95</v>
          </cell>
          <cell r="H9">
            <v>44</v>
          </cell>
          <cell r="I9">
            <v>10</v>
          </cell>
        </row>
        <row r="10">
          <cell r="D10">
            <v>3</v>
          </cell>
          <cell r="E10">
            <v>38</v>
          </cell>
          <cell r="G10">
            <v>2</v>
          </cell>
          <cell r="H10">
            <v>1</v>
          </cell>
          <cell r="I10" t="str">
            <v xml:space="preserve">  </v>
          </cell>
        </row>
        <row r="11">
          <cell r="D11">
            <v>2</v>
          </cell>
          <cell r="E11">
            <v>29</v>
          </cell>
          <cell r="G11">
            <v>1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184</v>
          </cell>
          <cell r="G12">
            <v>9</v>
          </cell>
          <cell r="H12">
            <v>13</v>
          </cell>
          <cell r="I12">
            <v>3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389</v>
          </cell>
          <cell r="G17">
            <v>6</v>
          </cell>
          <cell r="H17">
            <v>3</v>
          </cell>
          <cell r="I17" t="str">
            <v xml:space="preserve">  </v>
          </cell>
        </row>
        <row r="18">
          <cell r="D18">
            <v>2</v>
          </cell>
          <cell r="E18">
            <v>121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58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11</v>
          </cell>
          <cell r="E20">
            <v>6012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4</v>
          </cell>
          <cell r="E22">
            <v>152</v>
          </cell>
          <cell r="G22">
            <v>3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482</v>
          </cell>
          <cell r="G27">
            <v>2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9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325</v>
          </cell>
          <cell r="G32">
            <v>1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1</v>
          </cell>
          <cell r="E37">
            <v>40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3</v>
          </cell>
          <cell r="E38">
            <v>9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68</v>
          </cell>
          <cell r="G41">
            <v>1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24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0</v>
          </cell>
          <cell r="E49">
            <v>1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1</v>
          </cell>
          <cell r="E52">
            <v>6</v>
          </cell>
          <cell r="G52" t="str">
            <v xml:space="preserve">  </v>
          </cell>
          <cell r="H52">
            <v>1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53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2</v>
          </cell>
          <cell r="E77">
            <v>122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2</v>
          </cell>
          <cell r="E79">
            <v>46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4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12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4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2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>
            <v>0</v>
          </cell>
          <cell r="E93">
            <v>1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>
            <v>0</v>
          </cell>
          <cell r="E105">
            <v>1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5</v>
          </cell>
          <cell r="E109">
            <v>282</v>
          </cell>
          <cell r="G109">
            <v>1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1</v>
          </cell>
          <cell r="E114">
            <v>49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11</v>
          </cell>
          <cell r="E121">
            <v>7705</v>
          </cell>
          <cell r="G121">
            <v>128</v>
          </cell>
          <cell r="H121">
            <v>65</v>
          </cell>
          <cell r="I121">
            <v>16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11</v>
          </cell>
          <cell r="E135">
            <v>7705</v>
          </cell>
          <cell r="G135">
            <v>128</v>
          </cell>
          <cell r="H135">
            <v>65</v>
          </cell>
          <cell r="I135">
            <v>16</v>
          </cell>
        </row>
        <row r="136">
          <cell r="D136">
            <v>0</v>
          </cell>
          <cell r="E136">
            <v>2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1</v>
          </cell>
          <cell r="E138">
            <v>9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>
            <v>0</v>
          </cell>
          <cell r="E139">
            <v>1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2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32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6</v>
          </cell>
          <cell r="E144">
            <v>415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6</v>
          </cell>
          <cell r="E148">
            <v>409</v>
          </cell>
          <cell r="G148">
            <v>70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9</v>
          </cell>
          <cell r="E149">
            <v>870</v>
          </cell>
          <cell r="G149">
            <v>70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11</v>
          </cell>
          <cell r="E150">
            <v>8575</v>
          </cell>
          <cell r="G150">
            <v>198</v>
          </cell>
          <cell r="H150">
            <v>65</v>
          </cell>
          <cell r="I150">
            <v>16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56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2</v>
          </cell>
          <cell r="E160">
            <v>56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11</v>
          </cell>
          <cell r="E161">
            <v>8631</v>
          </cell>
          <cell r="G161">
            <v>198</v>
          </cell>
          <cell r="H161">
            <v>65</v>
          </cell>
          <cell r="I161">
            <v>16</v>
          </cell>
        </row>
      </sheetData>
      <sheetData sheetId="32"/>
      <sheetData sheetId="33">
        <row r="6">
          <cell r="D6">
            <v>1</v>
          </cell>
          <cell r="E6">
            <v>259</v>
          </cell>
          <cell r="G6">
            <v>22</v>
          </cell>
          <cell r="H6">
            <v>17</v>
          </cell>
          <cell r="I6">
            <v>2</v>
          </cell>
        </row>
        <row r="7">
          <cell r="D7">
            <v>1</v>
          </cell>
          <cell r="E7">
            <v>14</v>
          </cell>
          <cell r="G7" t="str">
            <v xml:space="preserve">  </v>
          </cell>
          <cell r="H7">
            <v>1</v>
          </cell>
          <cell r="I7" t="str">
            <v xml:space="preserve">  </v>
          </cell>
        </row>
        <row r="8">
          <cell r="D8">
            <v>1</v>
          </cell>
          <cell r="E8">
            <v>28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4</v>
          </cell>
          <cell r="E9">
            <v>1434</v>
          </cell>
          <cell r="G9">
            <v>79</v>
          </cell>
          <cell r="H9">
            <v>105</v>
          </cell>
          <cell r="I9">
            <v>19</v>
          </cell>
        </row>
        <row r="10">
          <cell r="D10">
            <v>1</v>
          </cell>
          <cell r="E10">
            <v>62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0</v>
          </cell>
          <cell r="E11">
            <v>42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4</v>
          </cell>
          <cell r="E12">
            <v>134</v>
          </cell>
          <cell r="G12">
            <v>10</v>
          </cell>
          <cell r="H12">
            <v>1</v>
          </cell>
          <cell r="I12">
            <v>3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205</v>
          </cell>
          <cell r="G17">
            <v>3</v>
          </cell>
          <cell r="H17">
            <v>1</v>
          </cell>
          <cell r="I17" t="str">
            <v xml:space="preserve">  </v>
          </cell>
        </row>
        <row r="18">
          <cell r="D18">
            <v>3</v>
          </cell>
          <cell r="E18">
            <v>99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3</v>
          </cell>
          <cell r="E19">
            <v>62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2339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5</v>
          </cell>
          <cell r="E22">
            <v>60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448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46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>
            <v>0</v>
          </cell>
          <cell r="E31">
            <v>14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194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0</v>
          </cell>
          <cell r="E37">
            <v>36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6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0</v>
          </cell>
          <cell r="E41">
            <v>65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106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0</v>
          </cell>
          <cell r="E49">
            <v>8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6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32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111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0</v>
          </cell>
          <cell r="E79">
            <v>51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34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9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4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7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>
            <v>0</v>
          </cell>
          <cell r="E105">
            <v>1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4</v>
          </cell>
          <cell r="E109">
            <v>381</v>
          </cell>
          <cell r="G109">
            <v>10</v>
          </cell>
          <cell r="H109">
            <v>1</v>
          </cell>
          <cell r="I109">
            <v>5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3</v>
          </cell>
          <cell r="E114">
            <v>92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11</v>
          </cell>
          <cell r="E121">
            <v>4051</v>
          </cell>
          <cell r="G121">
            <v>124</v>
          </cell>
          <cell r="H121">
            <v>126</v>
          </cell>
          <cell r="I121">
            <v>29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11</v>
          </cell>
          <cell r="E135">
            <v>4051</v>
          </cell>
          <cell r="G135">
            <v>124</v>
          </cell>
          <cell r="H135">
            <v>126</v>
          </cell>
          <cell r="I135">
            <v>29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2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4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7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4</v>
          </cell>
          <cell r="E142">
            <v>44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4</v>
          </cell>
          <cell r="E144">
            <v>250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6</v>
          </cell>
          <cell r="E149">
            <v>307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11</v>
          </cell>
          <cell r="E150">
            <v>4358</v>
          </cell>
          <cell r="G150">
            <v>124</v>
          </cell>
          <cell r="H150">
            <v>126</v>
          </cell>
          <cell r="I150">
            <v>29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16</v>
          </cell>
          <cell r="G152">
            <v>1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798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814</v>
          </cell>
          <cell r="G160">
            <v>1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11</v>
          </cell>
          <cell r="E161">
            <v>5172</v>
          </cell>
          <cell r="G161">
            <v>125</v>
          </cell>
          <cell r="H161">
            <v>126</v>
          </cell>
          <cell r="I161">
            <v>29</v>
          </cell>
        </row>
      </sheetData>
      <sheetData sheetId="34"/>
      <sheetData sheetId="35">
        <row r="6">
          <cell r="D6">
            <v>5</v>
          </cell>
          <cell r="E6">
            <v>123</v>
          </cell>
          <cell r="G6">
            <v>6</v>
          </cell>
          <cell r="H6">
            <v>2</v>
          </cell>
          <cell r="I6" t="str">
            <v xml:space="preserve">  </v>
          </cell>
        </row>
        <row r="7">
          <cell r="D7">
            <v>5</v>
          </cell>
          <cell r="E7">
            <v>10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5</v>
          </cell>
          <cell r="E8">
            <v>22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5</v>
          </cell>
          <cell r="E9">
            <v>2247</v>
          </cell>
          <cell r="G9">
            <v>18</v>
          </cell>
          <cell r="H9">
            <v>6</v>
          </cell>
          <cell r="I9">
            <v>3</v>
          </cell>
        </row>
        <row r="10">
          <cell r="D10">
            <v>5</v>
          </cell>
          <cell r="E10">
            <v>140</v>
          </cell>
          <cell r="G10">
            <v>3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5</v>
          </cell>
          <cell r="E11">
            <v>35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81</v>
          </cell>
          <cell r="G12" t="str">
            <v xml:space="preserve">  </v>
          </cell>
          <cell r="H12">
            <v>1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232</v>
          </cell>
          <cell r="G17">
            <v>1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96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63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9</v>
          </cell>
          <cell r="E20">
            <v>3049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93</v>
          </cell>
          <cell r="G22">
            <v>1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317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41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398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3</v>
          </cell>
          <cell r="E38">
            <v>7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71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164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615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3</v>
          </cell>
          <cell r="E52">
            <v>9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66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5</v>
          </cell>
          <cell r="E77">
            <v>92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1</v>
          </cell>
          <cell r="E78">
            <v>10</v>
          </cell>
          <cell r="G78" t="str">
            <v xml:space="preserve">  </v>
          </cell>
          <cell r="H78">
            <v>1</v>
          </cell>
          <cell r="I78" t="str">
            <v xml:space="preserve">  </v>
          </cell>
        </row>
        <row r="79">
          <cell r="D79">
            <v>1</v>
          </cell>
          <cell r="E79">
            <v>82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4</v>
          </cell>
          <cell r="E80">
            <v>33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23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 t="str">
            <v xml:space="preserve">  </v>
          </cell>
          <cell r="E109" t="str">
            <v xml:space="preserve">  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3</v>
          </cell>
          <cell r="E114">
            <v>63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>
            <v>0</v>
          </cell>
          <cell r="E119">
            <v>1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</v>
          </cell>
          <cell r="E121">
            <v>5137</v>
          </cell>
          <cell r="G121">
            <v>29</v>
          </cell>
          <cell r="H121">
            <v>10</v>
          </cell>
          <cell r="I121">
            <v>3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</v>
          </cell>
          <cell r="E135">
            <v>5137</v>
          </cell>
          <cell r="G135">
            <v>29</v>
          </cell>
          <cell r="H135">
            <v>10</v>
          </cell>
          <cell r="I135">
            <v>3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1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4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2</v>
          </cell>
          <cell r="E140">
            <v>5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1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2</v>
          </cell>
          <cell r="E142">
            <v>83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5</v>
          </cell>
          <cell r="E144">
            <v>972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5</v>
          </cell>
          <cell r="E149">
            <v>1066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9</v>
          </cell>
          <cell r="E150">
            <v>6203</v>
          </cell>
          <cell r="G150">
            <v>29</v>
          </cell>
          <cell r="H150">
            <v>10</v>
          </cell>
          <cell r="I150">
            <v>3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6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46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0</v>
          </cell>
          <cell r="E160">
            <v>52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</v>
          </cell>
          <cell r="E161">
            <v>6255</v>
          </cell>
          <cell r="G161">
            <v>29</v>
          </cell>
          <cell r="H161">
            <v>10</v>
          </cell>
          <cell r="I161">
            <v>3</v>
          </cell>
        </row>
      </sheetData>
      <sheetData sheetId="36"/>
      <sheetData sheetId="37">
        <row r="6">
          <cell r="D6">
            <v>3</v>
          </cell>
          <cell r="E6">
            <v>224</v>
          </cell>
          <cell r="G6">
            <v>31</v>
          </cell>
          <cell r="H6">
            <v>22</v>
          </cell>
          <cell r="I6" t="str">
            <v xml:space="preserve">  </v>
          </cell>
        </row>
        <row r="7">
          <cell r="D7">
            <v>3</v>
          </cell>
          <cell r="E7">
            <v>30</v>
          </cell>
          <cell r="G7">
            <v>3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3</v>
          </cell>
          <cell r="E8">
            <v>46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4</v>
          </cell>
          <cell r="E9">
            <v>2413</v>
          </cell>
          <cell r="G9">
            <v>36</v>
          </cell>
          <cell r="H9">
            <v>11</v>
          </cell>
          <cell r="I9">
            <v>5</v>
          </cell>
        </row>
        <row r="10">
          <cell r="D10">
            <v>3</v>
          </cell>
          <cell r="E10">
            <v>70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3</v>
          </cell>
          <cell r="E11">
            <v>42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4</v>
          </cell>
          <cell r="E12">
            <v>200</v>
          </cell>
          <cell r="G12">
            <v>13</v>
          </cell>
          <cell r="H12">
            <v>8</v>
          </cell>
          <cell r="I12">
            <v>1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385</v>
          </cell>
          <cell r="G17">
            <v>3</v>
          </cell>
          <cell r="H17">
            <v>3</v>
          </cell>
          <cell r="I17" t="str">
            <v xml:space="preserve">  </v>
          </cell>
        </row>
        <row r="18">
          <cell r="D18">
            <v>1</v>
          </cell>
          <cell r="E18">
            <v>88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44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3542</v>
          </cell>
        </row>
        <row r="21">
          <cell r="D21">
            <v>1</v>
          </cell>
          <cell r="E21">
            <v>11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37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>
            <v>1</v>
          </cell>
          <cell r="E23">
            <v>11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7</v>
          </cell>
          <cell r="E27">
            <v>837</v>
          </cell>
          <cell r="G27">
            <v>1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3</v>
          </cell>
          <cell r="E30">
            <v>86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541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3</v>
          </cell>
          <cell r="E38">
            <v>22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6</v>
          </cell>
          <cell r="E41">
            <v>77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6</v>
          </cell>
          <cell r="E45">
            <v>34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4</v>
          </cell>
          <cell r="E52">
            <v>18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6</v>
          </cell>
          <cell r="E59">
            <v>151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1</v>
          </cell>
          <cell r="E62">
            <v>1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3</v>
          </cell>
          <cell r="E77">
            <v>103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4</v>
          </cell>
          <cell r="E79">
            <v>153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6</v>
          </cell>
          <cell r="E80">
            <v>26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3</v>
          </cell>
          <cell r="E90">
            <v>3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>
            <v>1</v>
          </cell>
          <cell r="E105">
            <v>12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 t="str">
            <v xml:space="preserve">  </v>
          </cell>
          <cell r="E109" t="str">
            <v xml:space="preserve">  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6</v>
          </cell>
          <cell r="E114">
            <v>38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5704</v>
          </cell>
          <cell r="G121">
            <v>87</v>
          </cell>
          <cell r="H121">
            <v>44</v>
          </cell>
          <cell r="I121">
            <v>6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5704</v>
          </cell>
          <cell r="G135">
            <v>87</v>
          </cell>
          <cell r="H135">
            <v>44</v>
          </cell>
          <cell r="I135">
            <v>6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1</v>
          </cell>
          <cell r="E137">
            <v>3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1</v>
          </cell>
          <cell r="E138">
            <v>4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0</v>
          </cell>
          <cell r="E140">
            <v>1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3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2</v>
          </cell>
          <cell r="E142">
            <v>54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582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3</v>
          </cell>
          <cell r="E149">
            <v>647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6351</v>
          </cell>
          <cell r="G150">
            <v>87</v>
          </cell>
          <cell r="H150">
            <v>44</v>
          </cell>
          <cell r="I150">
            <v>6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17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32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7</v>
          </cell>
          <cell r="E156">
            <v>45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7</v>
          </cell>
          <cell r="E160">
            <v>94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6445</v>
          </cell>
          <cell r="G161">
            <v>87</v>
          </cell>
          <cell r="H161">
            <v>44</v>
          </cell>
          <cell r="I161">
            <v>6</v>
          </cell>
        </row>
      </sheetData>
      <sheetData sheetId="38"/>
      <sheetData sheetId="39">
        <row r="6">
          <cell r="D6">
            <v>3</v>
          </cell>
          <cell r="E6">
            <v>112</v>
          </cell>
          <cell r="G6">
            <v>3</v>
          </cell>
          <cell r="H6">
            <v>1</v>
          </cell>
          <cell r="I6" t="str">
            <v xml:space="preserve">  </v>
          </cell>
        </row>
        <row r="7">
          <cell r="D7">
            <v>2</v>
          </cell>
          <cell r="E7">
            <v>9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2</v>
          </cell>
          <cell r="E8">
            <v>44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2</v>
          </cell>
          <cell r="E9">
            <v>2242</v>
          </cell>
          <cell r="G9">
            <v>35</v>
          </cell>
          <cell r="H9">
            <v>12</v>
          </cell>
          <cell r="I9">
            <v>1</v>
          </cell>
        </row>
        <row r="10">
          <cell r="D10">
            <v>3</v>
          </cell>
          <cell r="E10">
            <v>197</v>
          </cell>
          <cell r="G10">
            <v>1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2</v>
          </cell>
          <cell r="E11">
            <v>24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4</v>
          </cell>
          <cell r="E12">
            <v>136</v>
          </cell>
          <cell r="G12">
            <v>3</v>
          </cell>
          <cell r="H12">
            <v>2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235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110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70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3179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112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10</v>
          </cell>
          <cell r="E27">
            <v>435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11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4</v>
          </cell>
          <cell r="E32">
            <v>339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2</v>
          </cell>
          <cell r="E38">
            <v>10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4</v>
          </cell>
          <cell r="E41">
            <v>76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5</v>
          </cell>
          <cell r="E45">
            <v>415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3</v>
          </cell>
          <cell r="E52">
            <v>21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100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>
            <v>1</v>
          </cell>
          <cell r="E65">
            <v>2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2</v>
          </cell>
          <cell r="E77">
            <v>101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1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276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4</v>
          </cell>
          <cell r="E80">
            <v>68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1</v>
          </cell>
          <cell r="E87">
            <v>7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1</v>
          </cell>
          <cell r="E88">
            <v>1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1</v>
          </cell>
          <cell r="E90">
            <v>2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2</v>
          </cell>
          <cell r="E109">
            <v>179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3</v>
          </cell>
          <cell r="E114">
            <v>35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5373</v>
          </cell>
          <cell r="G121">
            <v>42</v>
          </cell>
          <cell r="H121">
            <v>15</v>
          </cell>
          <cell r="I121">
            <v>1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5373</v>
          </cell>
          <cell r="G135">
            <v>42</v>
          </cell>
          <cell r="H135">
            <v>15</v>
          </cell>
          <cell r="I135">
            <v>1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1</v>
          </cell>
          <cell r="E137">
            <v>8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2</v>
          </cell>
          <cell r="E138">
            <v>5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4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4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2</v>
          </cell>
          <cell r="E142">
            <v>18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249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3</v>
          </cell>
          <cell r="E148">
            <v>364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3</v>
          </cell>
          <cell r="E149">
            <v>652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6025</v>
          </cell>
          <cell r="G150">
            <v>42</v>
          </cell>
          <cell r="H150">
            <v>15</v>
          </cell>
          <cell r="I150">
            <v>1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44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39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121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204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6229</v>
          </cell>
          <cell r="G161">
            <v>42</v>
          </cell>
          <cell r="H161">
            <v>15</v>
          </cell>
          <cell r="I161">
            <v>1</v>
          </cell>
        </row>
      </sheetData>
      <sheetData sheetId="40"/>
      <sheetData sheetId="41">
        <row r="6">
          <cell r="D6">
            <v>4</v>
          </cell>
          <cell r="E6">
            <v>300</v>
          </cell>
          <cell r="G6">
            <v>12</v>
          </cell>
          <cell r="H6">
            <v>14</v>
          </cell>
          <cell r="I6" t="str">
            <v xml:space="preserve">  </v>
          </cell>
        </row>
        <row r="7">
          <cell r="D7">
            <v>3</v>
          </cell>
          <cell r="E7">
            <v>25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1</v>
          </cell>
          <cell r="E8">
            <v>10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2</v>
          </cell>
          <cell r="E9">
            <v>2556</v>
          </cell>
          <cell r="G9">
            <v>52</v>
          </cell>
          <cell r="H9">
            <v>21</v>
          </cell>
          <cell r="I9">
            <v>1</v>
          </cell>
        </row>
        <row r="10">
          <cell r="D10">
            <v>2</v>
          </cell>
          <cell r="E10">
            <v>139</v>
          </cell>
          <cell r="G10">
            <v>2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2</v>
          </cell>
          <cell r="E11">
            <v>29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42</v>
          </cell>
          <cell r="G12" t="str">
            <v xml:space="preserve">  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239</v>
          </cell>
          <cell r="G17">
            <v>1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1</v>
          </cell>
          <cell r="E18">
            <v>46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27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8</v>
          </cell>
          <cell r="E20">
            <v>3413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76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</v>
          </cell>
          <cell r="E27">
            <v>202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31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126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1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33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43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26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0</v>
          </cell>
          <cell r="E52">
            <v>8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>
            <v>0</v>
          </cell>
          <cell r="E56">
            <v>1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49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0</v>
          </cell>
          <cell r="E77">
            <v>88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94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0</v>
          </cell>
          <cell r="E80">
            <v>22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6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19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3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2</v>
          </cell>
          <cell r="E109">
            <v>189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35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>
            <v>0</v>
          </cell>
          <cell r="E115">
            <v>1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8</v>
          </cell>
          <cell r="E121">
            <v>4467</v>
          </cell>
          <cell r="G121">
            <v>67</v>
          </cell>
          <cell r="H121">
            <v>35</v>
          </cell>
          <cell r="I121">
            <v>1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8</v>
          </cell>
          <cell r="E135">
            <v>4467</v>
          </cell>
          <cell r="G135">
            <v>67</v>
          </cell>
          <cell r="H135">
            <v>35</v>
          </cell>
          <cell r="I135">
            <v>1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0</v>
          </cell>
          <cell r="E140">
            <v>3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0</v>
          </cell>
          <cell r="E141">
            <v>1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80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0</v>
          </cell>
          <cell r="E143">
            <v>7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2</v>
          </cell>
          <cell r="E144">
            <v>229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2</v>
          </cell>
          <cell r="E148">
            <v>54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3</v>
          </cell>
          <cell r="E149">
            <v>375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8</v>
          </cell>
          <cell r="E150">
            <v>4842</v>
          </cell>
          <cell r="G150">
            <v>67</v>
          </cell>
          <cell r="H150">
            <v>35</v>
          </cell>
          <cell r="I150">
            <v>1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0</v>
          </cell>
          <cell r="E152">
            <v>4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0</v>
          </cell>
          <cell r="E160">
            <v>4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8</v>
          </cell>
          <cell r="E161">
            <v>4846</v>
          </cell>
          <cell r="G161">
            <v>67</v>
          </cell>
          <cell r="H161">
            <v>35</v>
          </cell>
          <cell r="I161">
            <v>1</v>
          </cell>
        </row>
      </sheetData>
      <sheetData sheetId="42"/>
      <sheetData sheetId="43">
        <row r="6">
          <cell r="D6">
            <v>3</v>
          </cell>
          <cell r="E6">
            <v>96</v>
          </cell>
          <cell r="G6">
            <v>6</v>
          </cell>
          <cell r="H6">
            <v>2</v>
          </cell>
          <cell r="I6">
            <v>1</v>
          </cell>
        </row>
        <row r="7">
          <cell r="D7">
            <v>3</v>
          </cell>
          <cell r="E7">
            <v>7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1</v>
          </cell>
          <cell r="E8">
            <v>21</v>
          </cell>
          <cell r="G8">
            <v>1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3</v>
          </cell>
          <cell r="E9">
            <v>4879</v>
          </cell>
          <cell r="G9">
            <v>14</v>
          </cell>
          <cell r="H9">
            <v>4</v>
          </cell>
          <cell r="I9">
            <v>1</v>
          </cell>
        </row>
        <row r="10">
          <cell r="D10">
            <v>0</v>
          </cell>
          <cell r="E10">
            <v>23</v>
          </cell>
          <cell r="G10" t="str">
            <v xml:space="preserve">  </v>
          </cell>
          <cell r="H10" t="str">
            <v xml:space="preserve">  </v>
          </cell>
          <cell r="I10">
            <v>1</v>
          </cell>
        </row>
        <row r="11">
          <cell r="D11">
            <v>3</v>
          </cell>
          <cell r="E11">
            <v>24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53</v>
          </cell>
          <cell r="G12">
            <v>3</v>
          </cell>
          <cell r="H12">
            <v>3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245</v>
          </cell>
          <cell r="G17" t="str">
            <v xml:space="preserve">  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2</v>
          </cell>
          <cell r="E18">
            <v>59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52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8</v>
          </cell>
          <cell r="E20">
            <v>5459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89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2</v>
          </cell>
          <cell r="E27">
            <v>182</v>
          </cell>
          <cell r="G27">
            <v>4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35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>
            <v>1</v>
          </cell>
          <cell r="E31">
            <v>21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98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2</v>
          </cell>
          <cell r="E37">
            <v>48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0</v>
          </cell>
          <cell r="E38">
            <v>5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34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1</v>
          </cell>
          <cell r="E45">
            <v>51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332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1</v>
          </cell>
          <cell r="E52">
            <v>4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41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0</v>
          </cell>
          <cell r="E62">
            <v>2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>
            <v>0</v>
          </cell>
          <cell r="E65">
            <v>1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3</v>
          </cell>
          <cell r="E77">
            <v>69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1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42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17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0</v>
          </cell>
          <cell r="E87">
            <v>10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2</v>
          </cell>
          <cell r="E90">
            <v>17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5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>
            <v>2</v>
          </cell>
          <cell r="E94">
            <v>11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3</v>
          </cell>
          <cell r="E109">
            <v>218</v>
          </cell>
          <cell r="G109" t="str">
            <v xml:space="preserve">  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26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8</v>
          </cell>
          <cell r="E121">
            <v>6818</v>
          </cell>
          <cell r="G121">
            <v>28</v>
          </cell>
          <cell r="H121">
            <v>9</v>
          </cell>
          <cell r="I121">
            <v>3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8</v>
          </cell>
          <cell r="E135">
            <v>6818</v>
          </cell>
          <cell r="G135">
            <v>28</v>
          </cell>
          <cell r="H135">
            <v>9</v>
          </cell>
          <cell r="I135">
            <v>3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0</v>
          </cell>
          <cell r="E137">
            <v>1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 t="str">
            <v xml:space="preserve">  </v>
          </cell>
          <cell r="E140" t="str">
            <v xml:space="preserve">  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 t="str">
            <v xml:space="preserve">  </v>
          </cell>
          <cell r="E141" t="str">
            <v xml:space="preserve">  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 t="str">
            <v xml:space="preserve">  </v>
          </cell>
          <cell r="E143" t="str">
            <v xml:space="preserve">  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119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3</v>
          </cell>
          <cell r="E149">
            <v>128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8</v>
          </cell>
          <cell r="E150">
            <v>6946</v>
          </cell>
          <cell r="G150">
            <v>28</v>
          </cell>
          <cell r="H150">
            <v>9</v>
          </cell>
          <cell r="I150">
            <v>3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50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1</v>
          </cell>
          <cell r="E156">
            <v>103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3</v>
          </cell>
          <cell r="E160">
            <v>153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8</v>
          </cell>
          <cell r="E161">
            <v>7099</v>
          </cell>
          <cell r="G161">
            <v>28</v>
          </cell>
          <cell r="H161">
            <v>9</v>
          </cell>
          <cell r="I161">
            <v>3</v>
          </cell>
        </row>
      </sheetData>
      <sheetData sheetId="44"/>
      <sheetData sheetId="45">
        <row r="6">
          <cell r="D6">
            <v>5</v>
          </cell>
          <cell r="E6">
            <v>139</v>
          </cell>
          <cell r="G6">
            <v>12</v>
          </cell>
          <cell r="H6">
            <v>5</v>
          </cell>
          <cell r="I6" t="str">
            <v xml:space="preserve">  </v>
          </cell>
        </row>
        <row r="7">
          <cell r="D7">
            <v>5</v>
          </cell>
          <cell r="E7">
            <v>27</v>
          </cell>
          <cell r="G7">
            <v>8</v>
          </cell>
          <cell r="H7">
            <v>2</v>
          </cell>
          <cell r="I7" t="str">
            <v xml:space="preserve">  </v>
          </cell>
        </row>
        <row r="8">
          <cell r="D8">
            <v>5</v>
          </cell>
          <cell r="E8">
            <v>25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6</v>
          </cell>
          <cell r="E9">
            <v>4488</v>
          </cell>
          <cell r="G9">
            <v>331</v>
          </cell>
          <cell r="H9">
            <v>40</v>
          </cell>
          <cell r="I9" t="str">
            <v xml:space="preserve">  </v>
          </cell>
        </row>
        <row r="10">
          <cell r="D10">
            <v>6</v>
          </cell>
          <cell r="E10">
            <v>214</v>
          </cell>
          <cell r="G10">
            <v>9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5</v>
          </cell>
          <cell r="E11">
            <v>61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2</v>
          </cell>
          <cell r="E12">
            <v>79</v>
          </cell>
          <cell r="G12">
            <v>4</v>
          </cell>
          <cell r="H12">
            <v>4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4</v>
          </cell>
          <cell r="E17">
            <v>248</v>
          </cell>
          <cell r="G17">
            <v>1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2</v>
          </cell>
          <cell r="E18">
            <v>64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42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10</v>
          </cell>
          <cell r="E20">
            <v>5387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32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4</v>
          </cell>
          <cell r="E27">
            <v>262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2</v>
          </cell>
          <cell r="E30">
            <v>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4</v>
          </cell>
          <cell r="E32">
            <v>255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8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28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2</v>
          </cell>
          <cell r="E45">
            <v>51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 t="str">
            <v xml:space="preserve">  </v>
          </cell>
          <cell r="E49" t="str">
            <v xml:space="preserve">  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2</v>
          </cell>
          <cell r="E52">
            <v>13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2</v>
          </cell>
          <cell r="E59">
            <v>61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5</v>
          </cell>
          <cell r="E77">
            <v>115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 t="str">
            <v xml:space="preserve">  </v>
          </cell>
          <cell r="E79" t="str">
            <v xml:space="preserve">  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5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 t="str">
            <v xml:space="preserve">  </v>
          </cell>
          <cell r="E87" t="str">
            <v xml:space="preserve">  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3</v>
          </cell>
          <cell r="E88">
            <v>6</v>
          </cell>
          <cell r="G88">
            <v>1</v>
          </cell>
          <cell r="H88">
            <v>1</v>
          </cell>
          <cell r="I88" t="str">
            <v xml:space="preserve">  </v>
          </cell>
        </row>
        <row r="89">
          <cell r="D89">
            <v>1</v>
          </cell>
          <cell r="E89">
            <v>1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4</v>
          </cell>
          <cell r="E90">
            <v>6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>
            <v>1</v>
          </cell>
          <cell r="E91">
            <v>19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 t="str">
            <v xml:space="preserve">  </v>
          </cell>
          <cell r="E92" t="str">
            <v xml:space="preserve">  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6</v>
          </cell>
          <cell r="E109">
            <v>580</v>
          </cell>
          <cell r="G109">
            <v>8</v>
          </cell>
          <cell r="H109">
            <v>3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5</v>
          </cell>
          <cell r="E114">
            <v>15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10</v>
          </cell>
          <cell r="E121">
            <v>6850</v>
          </cell>
          <cell r="G121">
            <v>374</v>
          </cell>
          <cell r="H121">
            <v>55</v>
          </cell>
          <cell r="I121" t="str">
            <v xml:space="preserve">  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10</v>
          </cell>
          <cell r="E135">
            <v>6850</v>
          </cell>
          <cell r="G135">
            <v>374</v>
          </cell>
          <cell r="H135">
            <v>55</v>
          </cell>
          <cell r="I135" t="str">
            <v xml:space="preserve">  </v>
          </cell>
        </row>
        <row r="136">
          <cell r="D136" t="str">
            <v xml:space="preserve">  </v>
          </cell>
          <cell r="E136" t="str">
            <v xml:space="preserve">  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1</v>
          </cell>
          <cell r="E138">
            <v>9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3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1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1</v>
          </cell>
          <cell r="E142">
            <v>197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1</v>
          </cell>
          <cell r="E143">
            <v>4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6</v>
          </cell>
          <cell r="E144">
            <v>156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 t="str">
            <v xml:space="preserve">  </v>
          </cell>
          <cell r="E148" t="str">
            <v xml:space="preserve">  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6</v>
          </cell>
          <cell r="E149">
            <v>370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10</v>
          </cell>
          <cell r="E150">
            <v>7220</v>
          </cell>
          <cell r="G150">
            <v>374</v>
          </cell>
          <cell r="H150">
            <v>55</v>
          </cell>
          <cell r="I150" t="str">
            <v xml:space="preserve">  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2</v>
          </cell>
          <cell r="E152">
            <v>14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0</v>
          </cell>
          <cell r="E154">
            <v>57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3</v>
          </cell>
          <cell r="E156">
            <v>445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3</v>
          </cell>
          <cell r="E160">
            <v>516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10</v>
          </cell>
          <cell r="E161">
            <v>7736</v>
          </cell>
          <cell r="G161">
            <v>374</v>
          </cell>
          <cell r="H161">
            <v>55</v>
          </cell>
          <cell r="I161" t="str">
            <v xml:space="preserve">  </v>
          </cell>
        </row>
      </sheetData>
      <sheetData sheetId="46"/>
      <sheetData sheetId="47">
        <row r="6">
          <cell r="D6">
            <v>4</v>
          </cell>
          <cell r="E6">
            <v>49</v>
          </cell>
          <cell r="G6">
            <v>3</v>
          </cell>
          <cell r="H6">
            <v>1</v>
          </cell>
          <cell r="I6" t="str">
            <v xml:space="preserve">  </v>
          </cell>
        </row>
        <row r="7">
          <cell r="D7">
            <v>4</v>
          </cell>
          <cell r="E7">
            <v>23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4</v>
          </cell>
          <cell r="E8">
            <v>27</v>
          </cell>
          <cell r="G8" t="str">
            <v xml:space="preserve">  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4</v>
          </cell>
          <cell r="E9">
            <v>1821</v>
          </cell>
          <cell r="G9">
            <v>8</v>
          </cell>
          <cell r="H9">
            <v>3</v>
          </cell>
          <cell r="I9" t="str">
            <v xml:space="preserve">  </v>
          </cell>
        </row>
        <row r="10">
          <cell r="D10">
            <v>4</v>
          </cell>
          <cell r="E10">
            <v>45</v>
          </cell>
          <cell r="G10" t="str">
            <v xml:space="preserve">  </v>
          </cell>
          <cell r="H10" t="str">
            <v xml:space="preserve">  </v>
          </cell>
          <cell r="I10" t="str">
            <v xml:space="preserve">  </v>
          </cell>
        </row>
        <row r="11">
          <cell r="D11">
            <v>4</v>
          </cell>
          <cell r="E11">
            <v>39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55</v>
          </cell>
          <cell r="G12">
            <v>3</v>
          </cell>
          <cell r="H12" t="str">
            <v xml:space="preserve">  </v>
          </cell>
          <cell r="I12" t="str">
            <v xml:space="preserve">  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2</v>
          </cell>
          <cell r="E17">
            <v>187</v>
          </cell>
          <cell r="G17">
            <v>2</v>
          </cell>
          <cell r="H17" t="str">
            <v xml:space="preserve">  </v>
          </cell>
          <cell r="I17" t="str">
            <v xml:space="preserve">  </v>
          </cell>
        </row>
        <row r="18">
          <cell r="D18">
            <v>3</v>
          </cell>
          <cell r="E18">
            <v>60</v>
          </cell>
          <cell r="G18" t="str">
            <v xml:space="preserve">  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2</v>
          </cell>
          <cell r="E19">
            <v>25</v>
          </cell>
          <cell r="G19" t="str">
            <v xml:space="preserve">  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7</v>
          </cell>
          <cell r="E20">
            <v>2331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2</v>
          </cell>
          <cell r="E22">
            <v>20</v>
          </cell>
          <cell r="G22" t="str">
            <v xml:space="preserve">  </v>
          </cell>
          <cell r="H22" t="str">
            <v xml:space="preserve">  </v>
          </cell>
          <cell r="I22" t="str">
            <v xml:space="preserve">  </v>
          </cell>
        </row>
        <row r="23">
          <cell r="D23" t="str">
            <v xml:space="preserve">  </v>
          </cell>
          <cell r="E23" t="str">
            <v xml:space="preserve">  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3</v>
          </cell>
          <cell r="E27">
            <v>154</v>
          </cell>
          <cell r="G27" t="str">
            <v xml:space="preserve">  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3</v>
          </cell>
          <cell r="E30">
            <v>5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2</v>
          </cell>
          <cell r="E32">
            <v>158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>
            <v>2</v>
          </cell>
          <cell r="E37">
            <v>20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3</v>
          </cell>
          <cell r="E38">
            <v>7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2</v>
          </cell>
          <cell r="E41">
            <v>43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2</v>
          </cell>
          <cell r="E45">
            <v>37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1</v>
          </cell>
          <cell r="E49">
            <v>2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3</v>
          </cell>
          <cell r="E52">
            <v>5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3</v>
          </cell>
          <cell r="E59">
            <v>17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 t="str">
            <v xml:space="preserve">  </v>
          </cell>
          <cell r="E62" t="str">
            <v xml:space="preserve">  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4</v>
          </cell>
          <cell r="E77">
            <v>67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 t="str">
            <v xml:space="preserve">  </v>
          </cell>
          <cell r="E78" t="str">
            <v xml:space="preserve">  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46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1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 t="str">
            <v xml:space="preserve">  </v>
          </cell>
          <cell r="E84" t="str">
            <v xml:space="preserve">  </v>
          </cell>
          <cell r="G84" t="str">
            <v xml:space="preserve">  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2</v>
          </cell>
          <cell r="E87">
            <v>12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 t="str">
            <v xml:space="preserve">  </v>
          </cell>
          <cell r="E88" t="str">
            <v xml:space="preserve">  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 t="str">
            <v xml:space="preserve">  </v>
          </cell>
          <cell r="E89" t="str">
            <v xml:space="preserve">  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4</v>
          </cell>
          <cell r="E90">
            <v>6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1</v>
          </cell>
          <cell r="E92">
            <v>1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4</v>
          </cell>
          <cell r="E109">
            <v>335</v>
          </cell>
          <cell r="G109">
            <v>5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2</v>
          </cell>
          <cell r="E114">
            <v>25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7</v>
          </cell>
          <cell r="E121">
            <v>3292</v>
          </cell>
          <cell r="G121">
            <v>21</v>
          </cell>
          <cell r="H121">
            <v>4</v>
          </cell>
          <cell r="I121" t="str">
            <v xml:space="preserve">  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 t="str">
            <v xml:space="preserve">  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7</v>
          </cell>
          <cell r="E135">
            <v>3292</v>
          </cell>
          <cell r="G135">
            <v>21</v>
          </cell>
          <cell r="H135">
            <v>4</v>
          </cell>
          <cell r="I135" t="str">
            <v xml:space="preserve">  </v>
          </cell>
        </row>
        <row r="136">
          <cell r="D136">
            <v>1</v>
          </cell>
          <cell r="E136">
            <v>1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 t="str">
            <v xml:space="preserve">  </v>
          </cell>
          <cell r="E137" t="str">
            <v xml:space="preserve">  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2</v>
          </cell>
          <cell r="E138">
            <v>2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2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2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2</v>
          </cell>
          <cell r="E142">
            <v>9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1</v>
          </cell>
          <cell r="E143">
            <v>1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4</v>
          </cell>
          <cell r="E144">
            <v>64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4</v>
          </cell>
          <cell r="E148">
            <v>201</v>
          </cell>
          <cell r="G148">
            <v>2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6</v>
          </cell>
          <cell r="E149">
            <v>282</v>
          </cell>
          <cell r="G149">
            <v>2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7</v>
          </cell>
          <cell r="E150">
            <v>3574</v>
          </cell>
          <cell r="G150">
            <v>23</v>
          </cell>
          <cell r="H150">
            <v>4</v>
          </cell>
          <cell r="I150" t="str">
            <v xml:space="preserve">  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3</v>
          </cell>
          <cell r="E152">
            <v>5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>
            <v>1</v>
          </cell>
          <cell r="E154">
            <v>2954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>
            <v>2</v>
          </cell>
          <cell r="E156">
            <v>258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3</v>
          </cell>
          <cell r="E160">
            <v>3217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7</v>
          </cell>
          <cell r="E161">
            <v>6791</v>
          </cell>
          <cell r="G161">
            <v>23</v>
          </cell>
          <cell r="H161">
            <v>4</v>
          </cell>
          <cell r="I161" t="str">
            <v xml:space="preserve">  </v>
          </cell>
        </row>
      </sheetData>
      <sheetData sheetId="48"/>
      <sheetData sheetId="49">
        <row r="6">
          <cell r="D6">
            <v>4</v>
          </cell>
          <cell r="E6">
            <v>181</v>
          </cell>
          <cell r="G6">
            <v>12</v>
          </cell>
          <cell r="H6">
            <v>4</v>
          </cell>
          <cell r="I6" t="str">
            <v xml:space="preserve">  </v>
          </cell>
        </row>
        <row r="7">
          <cell r="D7">
            <v>1</v>
          </cell>
          <cell r="E7">
            <v>5</v>
          </cell>
          <cell r="G7" t="str">
            <v xml:space="preserve">  </v>
          </cell>
          <cell r="H7" t="str">
            <v xml:space="preserve">  </v>
          </cell>
          <cell r="I7" t="str">
            <v xml:space="preserve">  </v>
          </cell>
        </row>
        <row r="8">
          <cell r="D8">
            <v>4</v>
          </cell>
          <cell r="E8">
            <v>77</v>
          </cell>
          <cell r="G8">
            <v>1</v>
          </cell>
          <cell r="H8" t="str">
            <v xml:space="preserve">  </v>
          </cell>
          <cell r="I8" t="str">
            <v xml:space="preserve">  </v>
          </cell>
        </row>
        <row r="9">
          <cell r="D9">
            <v>3</v>
          </cell>
          <cell r="E9">
            <v>4067</v>
          </cell>
          <cell r="G9">
            <v>238</v>
          </cell>
          <cell r="H9">
            <v>91</v>
          </cell>
          <cell r="I9">
            <v>4</v>
          </cell>
        </row>
        <row r="10">
          <cell r="D10">
            <v>3</v>
          </cell>
          <cell r="E10">
            <v>64</v>
          </cell>
          <cell r="G10" t="str">
            <v xml:space="preserve">  </v>
          </cell>
          <cell r="H10">
            <v>1</v>
          </cell>
          <cell r="I10" t="str">
            <v xml:space="preserve">  </v>
          </cell>
        </row>
        <row r="11">
          <cell r="D11">
            <v>3</v>
          </cell>
          <cell r="E11">
            <v>46</v>
          </cell>
          <cell r="G11" t="str">
            <v xml:space="preserve">  </v>
          </cell>
          <cell r="H11" t="str">
            <v xml:space="preserve">  </v>
          </cell>
          <cell r="I11" t="str">
            <v xml:space="preserve">  </v>
          </cell>
        </row>
        <row r="12">
          <cell r="D12">
            <v>3</v>
          </cell>
          <cell r="E12">
            <v>155</v>
          </cell>
          <cell r="G12">
            <v>17</v>
          </cell>
          <cell r="H12">
            <v>7</v>
          </cell>
          <cell r="I12">
            <v>4</v>
          </cell>
        </row>
        <row r="13">
          <cell r="D13" t="str">
            <v xml:space="preserve">  </v>
          </cell>
          <cell r="E13" t="str">
            <v xml:space="preserve">  </v>
          </cell>
          <cell r="G13" t="str">
            <v xml:space="preserve">  </v>
          </cell>
          <cell r="H13" t="str">
            <v xml:space="preserve">  </v>
          </cell>
          <cell r="I13" t="str">
            <v xml:space="preserve">  </v>
          </cell>
        </row>
        <row r="14">
          <cell r="D14" t="str">
            <v xml:space="preserve">  </v>
          </cell>
          <cell r="E14" t="str">
            <v xml:space="preserve">  </v>
          </cell>
          <cell r="G14" t="str">
            <v xml:space="preserve">  </v>
          </cell>
          <cell r="H14" t="str">
            <v xml:space="preserve">  </v>
          </cell>
          <cell r="I14" t="str">
            <v xml:space="preserve">  </v>
          </cell>
        </row>
        <row r="15">
          <cell r="D15" t="str">
            <v xml:space="preserve">  </v>
          </cell>
          <cell r="E15" t="str">
            <v xml:space="preserve">  </v>
          </cell>
          <cell r="G15" t="str">
            <v xml:space="preserve">  </v>
          </cell>
          <cell r="H15" t="str">
            <v xml:space="preserve">  </v>
          </cell>
          <cell r="I15" t="str">
            <v xml:space="preserve">  </v>
          </cell>
        </row>
        <row r="16">
          <cell r="D16" t="str">
            <v xml:space="preserve">  </v>
          </cell>
          <cell r="E16" t="str">
            <v xml:space="preserve">  </v>
          </cell>
          <cell r="G16" t="str">
            <v xml:space="preserve">  </v>
          </cell>
          <cell r="H16" t="str">
            <v xml:space="preserve">  </v>
          </cell>
          <cell r="I16" t="str">
            <v xml:space="preserve">  </v>
          </cell>
        </row>
        <row r="17">
          <cell r="D17">
            <v>3</v>
          </cell>
          <cell r="E17">
            <v>522</v>
          </cell>
          <cell r="G17">
            <v>6</v>
          </cell>
          <cell r="H17">
            <v>1</v>
          </cell>
          <cell r="I17" t="str">
            <v xml:space="preserve">  </v>
          </cell>
        </row>
        <row r="18">
          <cell r="D18">
            <v>1</v>
          </cell>
          <cell r="E18">
            <v>447</v>
          </cell>
          <cell r="G18">
            <v>2</v>
          </cell>
          <cell r="H18" t="str">
            <v xml:space="preserve">  </v>
          </cell>
          <cell r="I18" t="str">
            <v xml:space="preserve">  </v>
          </cell>
        </row>
        <row r="19">
          <cell r="D19">
            <v>1</v>
          </cell>
          <cell r="E19">
            <v>172</v>
          </cell>
          <cell r="G19">
            <v>1</v>
          </cell>
          <cell r="H19" t="str">
            <v xml:space="preserve">  </v>
          </cell>
          <cell r="I19" t="str">
            <v xml:space="preserve">  </v>
          </cell>
        </row>
        <row r="20">
          <cell r="D20">
            <v>9</v>
          </cell>
          <cell r="E20">
            <v>5736</v>
          </cell>
        </row>
        <row r="21">
          <cell r="D21" t="str">
            <v xml:space="preserve">  </v>
          </cell>
          <cell r="E21" t="str">
            <v xml:space="preserve">  </v>
          </cell>
          <cell r="G21" t="str">
            <v xml:space="preserve">  </v>
          </cell>
          <cell r="H21" t="str">
            <v xml:space="preserve">  </v>
          </cell>
          <cell r="I21" t="str">
            <v xml:space="preserve">  </v>
          </cell>
        </row>
        <row r="22">
          <cell r="D22">
            <v>1</v>
          </cell>
          <cell r="E22">
            <v>360</v>
          </cell>
          <cell r="G22">
            <v>45</v>
          </cell>
          <cell r="H22">
            <v>6</v>
          </cell>
          <cell r="I22" t="str">
            <v xml:space="preserve">  </v>
          </cell>
        </row>
        <row r="23">
          <cell r="D23">
            <v>1</v>
          </cell>
          <cell r="E23">
            <v>23</v>
          </cell>
          <cell r="G23" t="str">
            <v xml:space="preserve">  </v>
          </cell>
          <cell r="H23" t="str">
            <v xml:space="preserve">  </v>
          </cell>
          <cell r="I23" t="str">
            <v xml:space="preserve">  </v>
          </cell>
        </row>
        <row r="24">
          <cell r="D24" t="str">
            <v xml:space="preserve">  </v>
          </cell>
          <cell r="E24" t="str">
            <v xml:space="preserve">  </v>
          </cell>
          <cell r="G24" t="str">
            <v xml:space="preserve">  </v>
          </cell>
          <cell r="H24" t="str">
            <v xml:space="preserve">  </v>
          </cell>
          <cell r="I24" t="str">
            <v xml:space="preserve">  </v>
          </cell>
        </row>
        <row r="25">
          <cell r="D25" t="str">
            <v xml:space="preserve">  </v>
          </cell>
          <cell r="E25" t="str">
            <v xml:space="preserve">  </v>
          </cell>
          <cell r="G25" t="str">
            <v xml:space="preserve">  </v>
          </cell>
          <cell r="H25" t="str">
            <v xml:space="preserve">  </v>
          </cell>
          <cell r="I25" t="str">
            <v xml:space="preserve">  </v>
          </cell>
        </row>
        <row r="26">
          <cell r="D26" t="str">
            <v xml:space="preserve">  </v>
          </cell>
          <cell r="E26" t="str">
            <v xml:space="preserve">  </v>
          </cell>
          <cell r="G26" t="str">
            <v xml:space="preserve">  </v>
          </cell>
          <cell r="H26" t="str">
            <v xml:space="preserve">  </v>
          </cell>
          <cell r="I26" t="str">
            <v xml:space="preserve">  </v>
          </cell>
        </row>
        <row r="27">
          <cell r="D27">
            <v>1</v>
          </cell>
          <cell r="E27">
            <v>553</v>
          </cell>
          <cell r="G27">
            <v>2</v>
          </cell>
          <cell r="H27" t="str">
            <v xml:space="preserve">  </v>
          </cell>
          <cell r="I27" t="str">
            <v xml:space="preserve">  </v>
          </cell>
        </row>
        <row r="28">
          <cell r="D28" t="str">
            <v xml:space="preserve">  </v>
          </cell>
          <cell r="E28" t="str">
            <v xml:space="preserve">  </v>
          </cell>
          <cell r="G28" t="str">
            <v xml:space="preserve">  </v>
          </cell>
          <cell r="H28" t="str">
            <v xml:space="preserve">  </v>
          </cell>
          <cell r="I28" t="str">
            <v xml:space="preserve">  </v>
          </cell>
        </row>
        <row r="29">
          <cell r="D29" t="str">
            <v xml:space="preserve">  </v>
          </cell>
          <cell r="E29" t="str">
            <v xml:space="preserve">  </v>
          </cell>
          <cell r="G29" t="str">
            <v xml:space="preserve">  </v>
          </cell>
          <cell r="H29" t="str">
            <v xml:space="preserve">  </v>
          </cell>
          <cell r="I29" t="str">
            <v xml:space="preserve">  </v>
          </cell>
        </row>
        <row r="30">
          <cell r="D30">
            <v>1</v>
          </cell>
          <cell r="E30">
            <v>296</v>
          </cell>
          <cell r="G30" t="str">
            <v xml:space="preserve">  </v>
          </cell>
          <cell r="H30" t="str">
            <v xml:space="preserve">  </v>
          </cell>
          <cell r="I30" t="str">
            <v xml:space="preserve">  </v>
          </cell>
        </row>
        <row r="31">
          <cell r="D31" t="str">
            <v xml:space="preserve">  </v>
          </cell>
          <cell r="E31" t="str">
            <v xml:space="preserve">  </v>
          </cell>
          <cell r="G31" t="str">
            <v xml:space="preserve">  </v>
          </cell>
          <cell r="H31" t="str">
            <v xml:space="preserve">  </v>
          </cell>
          <cell r="I31" t="str">
            <v xml:space="preserve">  </v>
          </cell>
        </row>
        <row r="32">
          <cell r="D32">
            <v>3</v>
          </cell>
          <cell r="E32">
            <v>540</v>
          </cell>
          <cell r="G32" t="str">
            <v xml:space="preserve">  </v>
          </cell>
          <cell r="H32" t="str">
            <v xml:space="preserve">  </v>
          </cell>
          <cell r="I32" t="str">
            <v xml:space="preserve">  </v>
          </cell>
        </row>
        <row r="33">
          <cell r="D33" t="str">
            <v xml:space="preserve">  </v>
          </cell>
          <cell r="E33" t="str">
            <v xml:space="preserve">  </v>
          </cell>
          <cell r="G33" t="str">
            <v xml:space="preserve">  </v>
          </cell>
          <cell r="H33" t="str">
            <v xml:space="preserve">  </v>
          </cell>
          <cell r="I33" t="str">
            <v xml:space="preserve">  </v>
          </cell>
        </row>
        <row r="34">
          <cell r="D34" t="str">
            <v xml:space="preserve">  </v>
          </cell>
          <cell r="E34" t="str">
            <v xml:space="preserve">  </v>
          </cell>
          <cell r="G34" t="str">
            <v xml:space="preserve">  </v>
          </cell>
          <cell r="H34" t="str">
            <v xml:space="preserve">  </v>
          </cell>
          <cell r="I34" t="str">
            <v xml:space="preserve">  </v>
          </cell>
        </row>
        <row r="35">
          <cell r="D35" t="str">
            <v xml:space="preserve">  </v>
          </cell>
          <cell r="E35" t="str">
            <v xml:space="preserve">  </v>
          </cell>
          <cell r="G35" t="str">
            <v xml:space="preserve">  </v>
          </cell>
          <cell r="H35" t="str">
            <v xml:space="preserve">  </v>
          </cell>
          <cell r="I35" t="str">
            <v xml:space="preserve">  </v>
          </cell>
        </row>
        <row r="36">
          <cell r="D36" t="str">
            <v xml:space="preserve">  </v>
          </cell>
          <cell r="E36" t="str">
            <v xml:space="preserve">  </v>
          </cell>
          <cell r="G36" t="str">
            <v xml:space="preserve">  </v>
          </cell>
          <cell r="H36" t="str">
            <v xml:space="preserve">  </v>
          </cell>
          <cell r="I36" t="str">
            <v xml:space="preserve">  </v>
          </cell>
        </row>
        <row r="37">
          <cell r="D37" t="str">
            <v xml:space="preserve">  </v>
          </cell>
          <cell r="E37" t="str">
            <v xml:space="preserve">  </v>
          </cell>
          <cell r="G37" t="str">
            <v xml:space="preserve">  </v>
          </cell>
          <cell r="H37" t="str">
            <v xml:space="preserve">  </v>
          </cell>
          <cell r="I37" t="str">
            <v xml:space="preserve">  </v>
          </cell>
        </row>
        <row r="38">
          <cell r="D38">
            <v>1</v>
          </cell>
          <cell r="E38">
            <v>15</v>
          </cell>
          <cell r="G38" t="str">
            <v xml:space="preserve">  </v>
          </cell>
          <cell r="H38" t="str">
            <v xml:space="preserve">  </v>
          </cell>
          <cell r="I38" t="str">
            <v xml:space="preserve">  </v>
          </cell>
        </row>
        <row r="39">
          <cell r="D39" t="str">
            <v xml:space="preserve">  </v>
          </cell>
          <cell r="E39" t="str">
            <v xml:space="preserve">  </v>
          </cell>
          <cell r="G39" t="str">
            <v xml:space="preserve">  </v>
          </cell>
          <cell r="H39" t="str">
            <v xml:space="preserve">  </v>
          </cell>
          <cell r="I39" t="str">
            <v xml:space="preserve">  </v>
          </cell>
        </row>
        <row r="40">
          <cell r="D40" t="str">
            <v xml:space="preserve">  </v>
          </cell>
          <cell r="E40" t="str">
            <v xml:space="preserve">  </v>
          </cell>
          <cell r="G40" t="str">
            <v xml:space="preserve">  </v>
          </cell>
          <cell r="H40" t="str">
            <v xml:space="preserve">  </v>
          </cell>
          <cell r="I40" t="str">
            <v xml:space="preserve">  </v>
          </cell>
        </row>
        <row r="41">
          <cell r="D41">
            <v>1</v>
          </cell>
          <cell r="E41">
            <v>185</v>
          </cell>
          <cell r="G41" t="str">
            <v xml:space="preserve">  </v>
          </cell>
          <cell r="H41" t="str">
            <v xml:space="preserve">  </v>
          </cell>
          <cell r="I41" t="str">
            <v xml:space="preserve">  </v>
          </cell>
        </row>
        <row r="42">
          <cell r="D42" t="str">
            <v xml:space="preserve">  </v>
          </cell>
          <cell r="E42" t="str">
            <v xml:space="preserve">  </v>
          </cell>
          <cell r="G42" t="str">
            <v xml:space="preserve">  </v>
          </cell>
          <cell r="H42" t="str">
            <v xml:space="preserve">  </v>
          </cell>
          <cell r="I42" t="str">
            <v xml:space="preserve">  </v>
          </cell>
        </row>
        <row r="43">
          <cell r="D43" t="str">
            <v xml:space="preserve">  </v>
          </cell>
          <cell r="E43" t="str">
            <v xml:space="preserve">  </v>
          </cell>
          <cell r="G43" t="str">
            <v xml:space="preserve">  </v>
          </cell>
          <cell r="H43" t="str">
            <v xml:space="preserve">  </v>
          </cell>
          <cell r="I43" t="str">
            <v xml:space="preserve">  </v>
          </cell>
        </row>
        <row r="44">
          <cell r="D44" t="str">
            <v xml:space="preserve">  </v>
          </cell>
          <cell r="E44" t="str">
            <v xml:space="preserve">  </v>
          </cell>
          <cell r="G44" t="str">
            <v xml:space="preserve">  </v>
          </cell>
          <cell r="H44" t="str">
            <v xml:space="preserve">  </v>
          </cell>
          <cell r="I44" t="str">
            <v xml:space="preserve">  </v>
          </cell>
        </row>
        <row r="45">
          <cell r="D45">
            <v>0</v>
          </cell>
          <cell r="E45">
            <v>252</v>
          </cell>
          <cell r="G45" t="str">
            <v xml:space="preserve">  </v>
          </cell>
          <cell r="H45" t="str">
            <v xml:space="preserve">  </v>
          </cell>
          <cell r="I45" t="str">
            <v xml:space="preserve">  </v>
          </cell>
        </row>
        <row r="46">
          <cell r="D46" t="str">
            <v xml:space="preserve">  </v>
          </cell>
          <cell r="E46" t="str">
            <v xml:space="preserve">  </v>
          </cell>
          <cell r="G46" t="str">
            <v xml:space="preserve">  </v>
          </cell>
          <cell r="H46" t="str">
            <v xml:space="preserve">  </v>
          </cell>
          <cell r="I46" t="str">
            <v xml:space="preserve">  </v>
          </cell>
        </row>
        <row r="47">
          <cell r="D47" t="str">
            <v xml:space="preserve">  </v>
          </cell>
          <cell r="E47" t="str">
            <v xml:space="preserve">  </v>
          </cell>
          <cell r="G47" t="str">
            <v xml:space="preserve">  </v>
          </cell>
          <cell r="H47" t="str">
            <v xml:space="preserve">  </v>
          </cell>
          <cell r="I47" t="str">
            <v xml:space="preserve">  </v>
          </cell>
        </row>
        <row r="48">
          <cell r="D48" t="str">
            <v xml:space="preserve">  </v>
          </cell>
          <cell r="E48" t="str">
            <v xml:space="preserve">  </v>
          </cell>
          <cell r="G48" t="str">
            <v xml:space="preserve">  </v>
          </cell>
          <cell r="H48" t="str">
            <v xml:space="preserve">  </v>
          </cell>
          <cell r="I48" t="str">
            <v xml:space="preserve">  </v>
          </cell>
        </row>
        <row r="49">
          <cell r="D49">
            <v>0</v>
          </cell>
          <cell r="E49">
            <v>10</v>
          </cell>
          <cell r="G49" t="str">
            <v xml:space="preserve">  </v>
          </cell>
          <cell r="H49" t="str">
            <v xml:space="preserve">  </v>
          </cell>
          <cell r="I49" t="str">
            <v xml:space="preserve">  </v>
          </cell>
        </row>
        <row r="50">
          <cell r="D50" t="str">
            <v xml:space="preserve">  </v>
          </cell>
          <cell r="E50" t="str">
            <v xml:space="preserve">  </v>
          </cell>
          <cell r="G50" t="str">
            <v xml:space="preserve">  </v>
          </cell>
          <cell r="H50" t="str">
            <v xml:space="preserve">  </v>
          </cell>
          <cell r="I50" t="str">
            <v xml:space="preserve">  </v>
          </cell>
        </row>
        <row r="51">
          <cell r="D51" t="str">
            <v xml:space="preserve">  </v>
          </cell>
          <cell r="E51" t="str">
            <v xml:space="preserve">  </v>
          </cell>
          <cell r="G51" t="str">
            <v xml:space="preserve">  </v>
          </cell>
          <cell r="H51" t="str">
            <v xml:space="preserve">  </v>
          </cell>
          <cell r="I51" t="str">
            <v xml:space="preserve">  </v>
          </cell>
        </row>
        <row r="52">
          <cell r="D52">
            <v>1</v>
          </cell>
          <cell r="E52">
            <v>11</v>
          </cell>
          <cell r="G52" t="str">
            <v xml:space="preserve">  </v>
          </cell>
          <cell r="H52" t="str">
            <v xml:space="preserve">  </v>
          </cell>
          <cell r="I52" t="str">
            <v xml:space="preserve">  </v>
          </cell>
        </row>
        <row r="53">
          <cell r="D53" t="str">
            <v xml:space="preserve">  </v>
          </cell>
          <cell r="E53" t="str">
            <v xml:space="preserve">  </v>
          </cell>
          <cell r="G53" t="str">
            <v xml:space="preserve">  </v>
          </cell>
          <cell r="H53" t="str">
            <v xml:space="preserve">  </v>
          </cell>
          <cell r="I53" t="str">
            <v xml:space="preserve">  </v>
          </cell>
        </row>
        <row r="54">
          <cell r="D54" t="str">
            <v xml:space="preserve">  </v>
          </cell>
          <cell r="E54" t="str">
            <v xml:space="preserve">  </v>
          </cell>
          <cell r="G54" t="str">
            <v xml:space="preserve">  </v>
          </cell>
          <cell r="H54" t="str">
            <v xml:space="preserve">  </v>
          </cell>
          <cell r="I54" t="str">
            <v xml:space="preserve">  </v>
          </cell>
        </row>
        <row r="55">
          <cell r="D55" t="str">
            <v xml:space="preserve">  </v>
          </cell>
          <cell r="E55" t="str">
            <v xml:space="preserve">  </v>
          </cell>
          <cell r="G55" t="str">
            <v xml:space="preserve">  </v>
          </cell>
          <cell r="H55" t="str">
            <v xml:space="preserve">  </v>
          </cell>
          <cell r="I55" t="str">
            <v xml:space="preserve">  </v>
          </cell>
        </row>
        <row r="56">
          <cell r="D56" t="str">
            <v xml:space="preserve">  </v>
          </cell>
          <cell r="E56" t="str">
            <v xml:space="preserve">  </v>
          </cell>
          <cell r="G56" t="str">
            <v xml:space="preserve">  </v>
          </cell>
          <cell r="H56" t="str">
            <v xml:space="preserve">  </v>
          </cell>
          <cell r="I56" t="str">
            <v xml:space="preserve">  </v>
          </cell>
        </row>
        <row r="57">
          <cell r="D57" t="str">
            <v xml:space="preserve">  </v>
          </cell>
          <cell r="E57" t="str">
            <v xml:space="preserve">  </v>
          </cell>
          <cell r="G57" t="str">
            <v xml:space="preserve">  </v>
          </cell>
          <cell r="H57" t="str">
            <v xml:space="preserve">  </v>
          </cell>
          <cell r="I57" t="str">
            <v xml:space="preserve">  </v>
          </cell>
        </row>
        <row r="58">
          <cell r="D58" t="str">
            <v xml:space="preserve">  </v>
          </cell>
          <cell r="E58" t="str">
            <v xml:space="preserve">  </v>
          </cell>
          <cell r="G58" t="str">
            <v xml:space="preserve">  </v>
          </cell>
          <cell r="H58" t="str">
            <v xml:space="preserve">  </v>
          </cell>
          <cell r="I58" t="str">
            <v xml:space="preserve">  </v>
          </cell>
        </row>
        <row r="59">
          <cell r="D59">
            <v>1</v>
          </cell>
          <cell r="E59">
            <v>108</v>
          </cell>
          <cell r="G59" t="str">
            <v xml:space="preserve">  </v>
          </cell>
          <cell r="H59" t="str">
            <v xml:space="preserve">  </v>
          </cell>
          <cell r="I59" t="str">
            <v xml:space="preserve">  </v>
          </cell>
        </row>
        <row r="60">
          <cell r="D60" t="str">
            <v xml:space="preserve">  </v>
          </cell>
          <cell r="E60" t="str">
            <v xml:space="preserve">  </v>
          </cell>
          <cell r="G60" t="str">
            <v xml:space="preserve">  </v>
          </cell>
          <cell r="H60" t="str">
            <v xml:space="preserve">  </v>
          </cell>
          <cell r="I60" t="str">
            <v xml:space="preserve">  </v>
          </cell>
        </row>
        <row r="61">
          <cell r="D61" t="str">
            <v xml:space="preserve">  </v>
          </cell>
          <cell r="E61" t="str">
            <v xml:space="preserve">  </v>
          </cell>
          <cell r="G61" t="str">
            <v xml:space="preserve">  </v>
          </cell>
          <cell r="H61" t="str">
            <v xml:space="preserve">  </v>
          </cell>
          <cell r="I61" t="str">
            <v xml:space="preserve">  </v>
          </cell>
        </row>
        <row r="62">
          <cell r="D62">
            <v>1</v>
          </cell>
          <cell r="E62">
            <v>2</v>
          </cell>
          <cell r="G62" t="str">
            <v xml:space="preserve">  </v>
          </cell>
          <cell r="H62" t="str">
            <v xml:space="preserve">  </v>
          </cell>
          <cell r="I62" t="str">
            <v xml:space="preserve">  </v>
          </cell>
        </row>
        <row r="63">
          <cell r="D63" t="str">
            <v xml:space="preserve">  </v>
          </cell>
          <cell r="E63" t="str">
            <v xml:space="preserve">  </v>
          </cell>
          <cell r="G63" t="str">
            <v xml:space="preserve">  </v>
          </cell>
          <cell r="H63" t="str">
            <v xml:space="preserve">  </v>
          </cell>
          <cell r="I63" t="str">
            <v xml:space="preserve">  </v>
          </cell>
        </row>
        <row r="64">
          <cell r="D64" t="str">
            <v xml:space="preserve">  </v>
          </cell>
          <cell r="E64" t="str">
            <v xml:space="preserve">  </v>
          </cell>
          <cell r="G64" t="str">
            <v xml:space="preserve">  </v>
          </cell>
          <cell r="H64" t="str">
            <v xml:space="preserve">  </v>
          </cell>
          <cell r="I64" t="str">
            <v xml:space="preserve">  </v>
          </cell>
        </row>
        <row r="65">
          <cell r="D65" t="str">
            <v xml:space="preserve">  </v>
          </cell>
          <cell r="E65" t="str">
            <v xml:space="preserve">  </v>
          </cell>
          <cell r="G65" t="str">
            <v xml:space="preserve">  </v>
          </cell>
          <cell r="H65" t="str">
            <v xml:space="preserve">  </v>
          </cell>
          <cell r="I65" t="str">
            <v xml:space="preserve">  </v>
          </cell>
        </row>
        <row r="66">
          <cell r="D66" t="str">
            <v xml:space="preserve">  </v>
          </cell>
          <cell r="E66" t="str">
            <v xml:space="preserve">  </v>
          </cell>
          <cell r="G66" t="str">
            <v xml:space="preserve">  </v>
          </cell>
          <cell r="H66" t="str">
            <v xml:space="preserve">  </v>
          </cell>
          <cell r="I66" t="str">
            <v xml:space="preserve">  </v>
          </cell>
        </row>
        <row r="67">
          <cell r="D67" t="str">
            <v xml:space="preserve">  </v>
          </cell>
          <cell r="E67" t="str">
            <v xml:space="preserve">  </v>
          </cell>
          <cell r="G67" t="str">
            <v xml:space="preserve">  </v>
          </cell>
          <cell r="H67" t="str">
            <v xml:space="preserve">  </v>
          </cell>
          <cell r="I67" t="str">
            <v xml:space="preserve">  </v>
          </cell>
        </row>
        <row r="68">
          <cell r="D68" t="str">
            <v xml:space="preserve">  </v>
          </cell>
          <cell r="E68" t="str">
            <v xml:space="preserve">  </v>
          </cell>
          <cell r="G68" t="str">
            <v xml:space="preserve">  </v>
          </cell>
          <cell r="H68" t="str">
            <v xml:space="preserve">  </v>
          </cell>
          <cell r="I68" t="str">
            <v xml:space="preserve">  </v>
          </cell>
        </row>
        <row r="69">
          <cell r="D69" t="str">
            <v xml:space="preserve">  </v>
          </cell>
          <cell r="E69" t="str">
            <v xml:space="preserve">  </v>
          </cell>
          <cell r="G69" t="str">
            <v xml:space="preserve">  </v>
          </cell>
          <cell r="H69" t="str">
            <v xml:space="preserve">  </v>
          </cell>
          <cell r="I69" t="str">
            <v xml:space="preserve">  </v>
          </cell>
        </row>
        <row r="70">
          <cell r="D70" t="str">
            <v xml:space="preserve">  </v>
          </cell>
          <cell r="E70" t="str">
            <v xml:space="preserve">  </v>
          </cell>
          <cell r="G70" t="str">
            <v xml:space="preserve">  </v>
          </cell>
          <cell r="H70" t="str">
            <v xml:space="preserve">  </v>
          </cell>
          <cell r="I70" t="str">
            <v xml:space="preserve">  </v>
          </cell>
        </row>
        <row r="71">
          <cell r="D71" t="str">
            <v xml:space="preserve">  </v>
          </cell>
          <cell r="E71" t="str">
            <v xml:space="preserve">  </v>
          </cell>
          <cell r="G71" t="str">
            <v xml:space="preserve">  </v>
          </cell>
          <cell r="H71" t="str">
            <v xml:space="preserve">  </v>
          </cell>
          <cell r="I71" t="str">
            <v xml:space="preserve">  </v>
          </cell>
        </row>
        <row r="72">
          <cell r="D72" t="str">
            <v xml:space="preserve">  </v>
          </cell>
          <cell r="E72" t="str">
            <v xml:space="preserve">  </v>
          </cell>
          <cell r="G72" t="str">
            <v xml:space="preserve">  </v>
          </cell>
          <cell r="H72" t="str">
            <v xml:space="preserve">  </v>
          </cell>
          <cell r="I72" t="str">
            <v xml:space="preserve">  </v>
          </cell>
        </row>
        <row r="73">
          <cell r="D73" t="str">
            <v xml:space="preserve">  </v>
          </cell>
          <cell r="E73" t="str">
            <v xml:space="preserve">  </v>
          </cell>
          <cell r="G73" t="str">
            <v xml:space="preserve">  </v>
          </cell>
          <cell r="H73" t="str">
            <v xml:space="preserve">  </v>
          </cell>
          <cell r="I73" t="str">
            <v xml:space="preserve">  </v>
          </cell>
        </row>
        <row r="74">
          <cell r="D74" t="str">
            <v xml:space="preserve">  </v>
          </cell>
          <cell r="E74" t="str">
            <v xml:space="preserve">  </v>
          </cell>
          <cell r="G74" t="str">
            <v xml:space="preserve">  </v>
          </cell>
          <cell r="H74" t="str">
            <v xml:space="preserve">  </v>
          </cell>
          <cell r="I74" t="str">
            <v xml:space="preserve">  </v>
          </cell>
        </row>
        <row r="75">
          <cell r="D75" t="str">
            <v xml:space="preserve">  </v>
          </cell>
          <cell r="E75" t="str">
            <v xml:space="preserve">  </v>
          </cell>
          <cell r="G75" t="str">
            <v xml:space="preserve">  </v>
          </cell>
          <cell r="H75" t="str">
            <v xml:space="preserve">  </v>
          </cell>
          <cell r="I75" t="str">
            <v xml:space="preserve">  </v>
          </cell>
        </row>
        <row r="76">
          <cell r="D76" t="str">
            <v xml:space="preserve">  </v>
          </cell>
          <cell r="E76" t="str">
            <v xml:space="preserve">  </v>
          </cell>
          <cell r="G76" t="str">
            <v xml:space="preserve">  </v>
          </cell>
          <cell r="H76" t="str">
            <v xml:space="preserve">  </v>
          </cell>
          <cell r="I76" t="str">
            <v xml:space="preserve">  </v>
          </cell>
        </row>
        <row r="77">
          <cell r="D77">
            <v>1</v>
          </cell>
          <cell r="E77">
            <v>64</v>
          </cell>
          <cell r="G77" t="str">
            <v xml:space="preserve">  </v>
          </cell>
          <cell r="H77" t="str">
            <v xml:space="preserve">  </v>
          </cell>
          <cell r="I77" t="str">
            <v xml:space="preserve">  </v>
          </cell>
        </row>
        <row r="78">
          <cell r="D78">
            <v>0</v>
          </cell>
          <cell r="E78">
            <v>3</v>
          </cell>
          <cell r="G78" t="str">
            <v xml:space="preserve">  </v>
          </cell>
          <cell r="H78" t="str">
            <v xml:space="preserve">  </v>
          </cell>
          <cell r="I78" t="str">
            <v xml:space="preserve">  </v>
          </cell>
        </row>
        <row r="79">
          <cell r="D79">
            <v>1</v>
          </cell>
          <cell r="E79">
            <v>95</v>
          </cell>
          <cell r="G79" t="str">
            <v xml:space="preserve">  </v>
          </cell>
          <cell r="H79" t="str">
            <v xml:space="preserve">  </v>
          </cell>
          <cell r="I79" t="str">
            <v xml:space="preserve">  </v>
          </cell>
        </row>
        <row r="80">
          <cell r="D80">
            <v>1</v>
          </cell>
          <cell r="E80">
            <v>30</v>
          </cell>
          <cell r="G80" t="str">
            <v xml:space="preserve">  </v>
          </cell>
          <cell r="H80" t="str">
            <v xml:space="preserve">  </v>
          </cell>
          <cell r="I80" t="str">
            <v xml:space="preserve">  </v>
          </cell>
        </row>
        <row r="81">
          <cell r="D81" t="str">
            <v xml:space="preserve">  </v>
          </cell>
          <cell r="E81" t="str">
            <v xml:space="preserve">  </v>
          </cell>
          <cell r="G81" t="str">
            <v xml:space="preserve">  </v>
          </cell>
          <cell r="H81" t="str">
            <v xml:space="preserve">  </v>
          </cell>
          <cell r="I81" t="str">
            <v xml:space="preserve">  </v>
          </cell>
        </row>
        <row r="82">
          <cell r="D82" t="str">
            <v xml:space="preserve">  </v>
          </cell>
          <cell r="E82" t="str">
            <v xml:space="preserve">  </v>
          </cell>
          <cell r="G82" t="str">
            <v xml:space="preserve">  </v>
          </cell>
          <cell r="H82" t="str">
            <v xml:space="preserve">  </v>
          </cell>
          <cell r="I82" t="str">
            <v xml:space="preserve">  </v>
          </cell>
        </row>
        <row r="83">
          <cell r="D83" t="str">
            <v xml:space="preserve">  </v>
          </cell>
          <cell r="E83" t="str">
            <v xml:space="preserve">  </v>
          </cell>
          <cell r="G83" t="str">
            <v xml:space="preserve">  </v>
          </cell>
          <cell r="H83" t="str">
            <v xml:space="preserve">  </v>
          </cell>
          <cell r="I83" t="str">
            <v xml:space="preserve">  </v>
          </cell>
        </row>
        <row r="84">
          <cell r="D84">
            <v>1</v>
          </cell>
          <cell r="E84">
            <v>2</v>
          </cell>
          <cell r="G84">
            <v>1</v>
          </cell>
          <cell r="H84" t="str">
            <v xml:space="preserve">  </v>
          </cell>
          <cell r="I84" t="str">
            <v xml:space="preserve">  </v>
          </cell>
        </row>
        <row r="85">
          <cell r="D85" t="str">
            <v xml:space="preserve">  </v>
          </cell>
          <cell r="E85" t="str">
            <v xml:space="preserve">  </v>
          </cell>
          <cell r="G85" t="str">
            <v xml:space="preserve">  </v>
          </cell>
          <cell r="H85" t="str">
            <v xml:space="preserve">  </v>
          </cell>
          <cell r="I85" t="str">
            <v xml:space="preserve">  </v>
          </cell>
        </row>
        <row r="86">
          <cell r="D86" t="str">
            <v xml:space="preserve">  </v>
          </cell>
          <cell r="E86" t="str">
            <v xml:space="preserve">  </v>
          </cell>
          <cell r="G86" t="str">
            <v xml:space="preserve">  </v>
          </cell>
          <cell r="H86" t="str">
            <v xml:space="preserve">  </v>
          </cell>
          <cell r="I86" t="str">
            <v xml:space="preserve">  </v>
          </cell>
        </row>
        <row r="87">
          <cell r="D87">
            <v>1</v>
          </cell>
          <cell r="E87">
            <v>18</v>
          </cell>
          <cell r="G87" t="str">
            <v xml:space="preserve">  </v>
          </cell>
          <cell r="H87" t="str">
            <v xml:space="preserve">  </v>
          </cell>
          <cell r="I87" t="str">
            <v xml:space="preserve">  </v>
          </cell>
        </row>
        <row r="88">
          <cell r="D88">
            <v>1</v>
          </cell>
          <cell r="E88">
            <v>1</v>
          </cell>
          <cell r="G88" t="str">
            <v xml:space="preserve">  </v>
          </cell>
          <cell r="H88" t="str">
            <v xml:space="preserve">  </v>
          </cell>
          <cell r="I88" t="str">
            <v xml:space="preserve">  </v>
          </cell>
        </row>
        <row r="89">
          <cell r="D89">
            <v>0</v>
          </cell>
          <cell r="E89">
            <v>1</v>
          </cell>
          <cell r="G89" t="str">
            <v xml:space="preserve">  </v>
          </cell>
          <cell r="H89" t="str">
            <v xml:space="preserve">  </v>
          </cell>
          <cell r="I89" t="str">
            <v xml:space="preserve">  </v>
          </cell>
        </row>
        <row r="90">
          <cell r="D90">
            <v>0</v>
          </cell>
          <cell r="E90">
            <v>2</v>
          </cell>
          <cell r="G90" t="str">
            <v xml:space="preserve">  </v>
          </cell>
          <cell r="H90" t="str">
            <v xml:space="preserve">  </v>
          </cell>
          <cell r="I90" t="str">
            <v xml:space="preserve">  </v>
          </cell>
        </row>
        <row r="91">
          <cell r="D91" t="str">
            <v xml:space="preserve">  </v>
          </cell>
          <cell r="E91" t="str">
            <v xml:space="preserve">  </v>
          </cell>
          <cell r="G91" t="str">
            <v xml:space="preserve">  </v>
          </cell>
          <cell r="H91" t="str">
            <v xml:space="preserve">  </v>
          </cell>
          <cell r="I91" t="str">
            <v xml:space="preserve">  </v>
          </cell>
        </row>
        <row r="92">
          <cell r="D92">
            <v>0</v>
          </cell>
          <cell r="E92">
            <v>2</v>
          </cell>
          <cell r="G92" t="str">
            <v xml:space="preserve">  </v>
          </cell>
          <cell r="H92" t="str">
            <v xml:space="preserve">  </v>
          </cell>
          <cell r="I92" t="str">
            <v xml:space="preserve">  </v>
          </cell>
        </row>
        <row r="93">
          <cell r="D93" t="str">
            <v xml:space="preserve">  </v>
          </cell>
          <cell r="E93" t="str">
            <v xml:space="preserve">  </v>
          </cell>
          <cell r="G93" t="str">
            <v xml:space="preserve">  </v>
          </cell>
          <cell r="H93" t="str">
            <v xml:space="preserve">  </v>
          </cell>
          <cell r="I93" t="str">
            <v xml:space="preserve">  </v>
          </cell>
        </row>
        <row r="94">
          <cell r="D94" t="str">
            <v xml:space="preserve">  </v>
          </cell>
          <cell r="E94" t="str">
            <v xml:space="preserve">  </v>
          </cell>
          <cell r="G94" t="str">
            <v xml:space="preserve">  </v>
          </cell>
          <cell r="H94" t="str">
            <v xml:space="preserve">  </v>
          </cell>
          <cell r="I94" t="str">
            <v xml:space="preserve">  </v>
          </cell>
        </row>
        <row r="95">
          <cell r="D95" t="str">
            <v xml:space="preserve">  </v>
          </cell>
          <cell r="E95" t="str">
            <v xml:space="preserve">  </v>
          </cell>
          <cell r="G95" t="str">
            <v xml:space="preserve">  </v>
          </cell>
          <cell r="H95" t="str">
            <v xml:space="preserve">  </v>
          </cell>
          <cell r="I95" t="str">
            <v xml:space="preserve">  </v>
          </cell>
        </row>
        <row r="96">
          <cell r="D96" t="str">
            <v xml:space="preserve">  </v>
          </cell>
          <cell r="E96" t="str">
            <v xml:space="preserve">  </v>
          </cell>
          <cell r="G96" t="str">
            <v xml:space="preserve">  </v>
          </cell>
          <cell r="H96" t="str">
            <v xml:space="preserve">  </v>
          </cell>
          <cell r="I96" t="str">
            <v xml:space="preserve">  </v>
          </cell>
        </row>
        <row r="97">
          <cell r="D97" t="str">
            <v xml:space="preserve">  </v>
          </cell>
          <cell r="E97" t="str">
            <v xml:space="preserve">  </v>
          </cell>
          <cell r="G97" t="str">
            <v xml:space="preserve">  </v>
          </cell>
          <cell r="H97" t="str">
            <v xml:space="preserve">  </v>
          </cell>
          <cell r="I97" t="str">
            <v xml:space="preserve">  </v>
          </cell>
        </row>
        <row r="98">
          <cell r="D98" t="str">
            <v xml:space="preserve">  </v>
          </cell>
          <cell r="E98" t="str">
            <v xml:space="preserve">  </v>
          </cell>
          <cell r="G98" t="str">
            <v xml:space="preserve">  </v>
          </cell>
          <cell r="H98" t="str">
            <v xml:space="preserve">  </v>
          </cell>
          <cell r="I98" t="str">
            <v xml:space="preserve">  </v>
          </cell>
        </row>
        <row r="99">
          <cell r="D99" t="str">
            <v xml:space="preserve">  </v>
          </cell>
          <cell r="E99" t="str">
            <v xml:space="preserve">  </v>
          </cell>
          <cell r="G99" t="str">
            <v xml:space="preserve">  </v>
          </cell>
          <cell r="H99" t="str">
            <v xml:space="preserve">  </v>
          </cell>
          <cell r="I99" t="str">
            <v xml:space="preserve">  </v>
          </cell>
        </row>
        <row r="100">
          <cell r="D100" t="str">
            <v xml:space="preserve">  </v>
          </cell>
          <cell r="E100" t="str">
            <v xml:space="preserve">  </v>
          </cell>
          <cell r="G100" t="str">
            <v xml:space="preserve">  </v>
          </cell>
          <cell r="H100" t="str">
            <v xml:space="preserve">  </v>
          </cell>
          <cell r="I100" t="str">
            <v xml:space="preserve">  </v>
          </cell>
        </row>
        <row r="101">
          <cell r="D101" t="str">
            <v xml:space="preserve">  </v>
          </cell>
          <cell r="E101" t="str">
            <v xml:space="preserve">  </v>
          </cell>
          <cell r="G101" t="str">
            <v xml:space="preserve">  </v>
          </cell>
          <cell r="H101" t="str">
            <v xml:space="preserve">  </v>
          </cell>
          <cell r="I101" t="str">
            <v xml:space="preserve">  </v>
          </cell>
        </row>
        <row r="102">
          <cell r="D102" t="str">
            <v xml:space="preserve">  </v>
          </cell>
          <cell r="E102" t="str">
            <v xml:space="preserve">  </v>
          </cell>
          <cell r="G102" t="str">
            <v xml:space="preserve">  </v>
          </cell>
          <cell r="H102" t="str">
            <v xml:space="preserve">  </v>
          </cell>
          <cell r="I102" t="str">
            <v xml:space="preserve">  </v>
          </cell>
        </row>
        <row r="103">
          <cell r="D103" t="str">
            <v xml:space="preserve">  </v>
          </cell>
          <cell r="E103" t="str">
            <v xml:space="preserve">  </v>
          </cell>
          <cell r="G103" t="str">
            <v xml:space="preserve">  </v>
          </cell>
          <cell r="H103" t="str">
            <v xml:space="preserve">  </v>
          </cell>
          <cell r="I103" t="str">
            <v xml:space="preserve">  </v>
          </cell>
        </row>
        <row r="104">
          <cell r="D104" t="str">
            <v xml:space="preserve">  </v>
          </cell>
          <cell r="E104" t="str">
            <v xml:space="preserve">  </v>
          </cell>
          <cell r="G104" t="str">
            <v xml:space="preserve">  </v>
          </cell>
          <cell r="H104" t="str">
            <v xml:space="preserve">  </v>
          </cell>
          <cell r="I104" t="str">
            <v xml:space="preserve">  </v>
          </cell>
        </row>
        <row r="105">
          <cell r="D105" t="str">
            <v xml:space="preserve">  </v>
          </cell>
          <cell r="E105" t="str">
            <v xml:space="preserve">  </v>
          </cell>
          <cell r="G105" t="str">
            <v xml:space="preserve">  </v>
          </cell>
          <cell r="H105" t="str">
            <v xml:space="preserve">  </v>
          </cell>
          <cell r="I105" t="str">
            <v xml:space="preserve">  </v>
          </cell>
        </row>
        <row r="106">
          <cell r="D106" t="str">
            <v xml:space="preserve">  </v>
          </cell>
          <cell r="E106" t="str">
            <v xml:space="preserve">  </v>
          </cell>
          <cell r="G106" t="str">
            <v xml:space="preserve">  </v>
          </cell>
          <cell r="H106" t="str">
            <v xml:space="preserve">  </v>
          </cell>
          <cell r="I106" t="str">
            <v xml:space="preserve">  </v>
          </cell>
        </row>
        <row r="107">
          <cell r="D107" t="str">
            <v xml:space="preserve">  </v>
          </cell>
          <cell r="E107" t="str">
            <v xml:space="preserve">  </v>
          </cell>
          <cell r="G107" t="str">
            <v xml:space="preserve">  </v>
          </cell>
          <cell r="H107" t="str">
            <v xml:space="preserve">  </v>
          </cell>
          <cell r="I107" t="str">
            <v xml:space="preserve">  </v>
          </cell>
        </row>
        <row r="108">
          <cell r="D108" t="str">
            <v xml:space="preserve">  </v>
          </cell>
          <cell r="E108" t="str">
            <v xml:space="preserve">  </v>
          </cell>
          <cell r="G108" t="str">
            <v xml:space="preserve">  </v>
          </cell>
          <cell r="H108" t="str">
            <v xml:space="preserve">  </v>
          </cell>
          <cell r="I108" t="str">
            <v xml:space="preserve">  </v>
          </cell>
        </row>
        <row r="109">
          <cell r="D109">
            <v>3</v>
          </cell>
          <cell r="E109">
            <v>357</v>
          </cell>
          <cell r="G109">
            <v>2</v>
          </cell>
          <cell r="H109" t="str">
            <v xml:space="preserve">  </v>
          </cell>
          <cell r="I109" t="str">
            <v xml:space="preserve">  </v>
          </cell>
        </row>
        <row r="110">
          <cell r="D110" t="str">
            <v xml:space="preserve">  </v>
          </cell>
          <cell r="E110" t="str">
            <v xml:space="preserve">  </v>
          </cell>
          <cell r="G110" t="str">
            <v xml:space="preserve">  </v>
          </cell>
          <cell r="H110" t="str">
            <v xml:space="preserve">  </v>
          </cell>
          <cell r="I110" t="str">
            <v xml:space="preserve">  </v>
          </cell>
        </row>
        <row r="111">
          <cell r="D111" t="str">
            <v xml:space="preserve">  </v>
          </cell>
          <cell r="E111" t="str">
            <v xml:space="preserve">  </v>
          </cell>
          <cell r="G111" t="str">
            <v xml:space="preserve">  </v>
          </cell>
          <cell r="H111" t="str">
            <v xml:space="preserve">  </v>
          </cell>
          <cell r="I111" t="str">
            <v xml:space="preserve">  </v>
          </cell>
        </row>
        <row r="112">
          <cell r="D112" t="str">
            <v xml:space="preserve">  </v>
          </cell>
          <cell r="E112" t="str">
            <v xml:space="preserve">  </v>
          </cell>
          <cell r="G112" t="str">
            <v xml:space="preserve">  </v>
          </cell>
          <cell r="H112" t="str">
            <v xml:space="preserve">  </v>
          </cell>
          <cell r="I112" t="str">
            <v xml:space="preserve">  </v>
          </cell>
        </row>
        <row r="113">
          <cell r="D113" t="str">
            <v xml:space="preserve">  </v>
          </cell>
          <cell r="E113" t="str">
            <v xml:space="preserve">  </v>
          </cell>
          <cell r="G113" t="str">
            <v xml:space="preserve">  </v>
          </cell>
          <cell r="H113" t="str">
            <v xml:space="preserve">  </v>
          </cell>
          <cell r="I113" t="str">
            <v xml:space="preserve">  </v>
          </cell>
        </row>
        <row r="114">
          <cell r="D114">
            <v>0</v>
          </cell>
          <cell r="E114">
            <v>20</v>
          </cell>
          <cell r="G114" t="str">
            <v xml:space="preserve">  </v>
          </cell>
          <cell r="H114" t="str">
            <v xml:space="preserve">  </v>
          </cell>
          <cell r="I114" t="str">
            <v xml:space="preserve">  </v>
          </cell>
        </row>
        <row r="115">
          <cell r="D115" t="str">
            <v xml:space="preserve">  </v>
          </cell>
          <cell r="E115" t="str">
            <v xml:space="preserve">  </v>
          </cell>
          <cell r="G115" t="str">
            <v xml:space="preserve">  </v>
          </cell>
          <cell r="H115" t="str">
            <v xml:space="preserve">  </v>
          </cell>
          <cell r="I115" t="str">
            <v xml:space="preserve">  </v>
          </cell>
        </row>
        <row r="116">
          <cell r="D116" t="str">
            <v xml:space="preserve">  </v>
          </cell>
          <cell r="E116" t="str">
            <v xml:space="preserve">  </v>
          </cell>
          <cell r="G116" t="str">
            <v xml:space="preserve">  </v>
          </cell>
          <cell r="H116" t="str">
            <v xml:space="preserve">  </v>
          </cell>
          <cell r="I116" t="str">
            <v xml:space="preserve">  </v>
          </cell>
        </row>
        <row r="117">
          <cell r="D117" t="str">
            <v xml:space="preserve">  </v>
          </cell>
          <cell r="E117" t="str">
            <v xml:space="preserve">  </v>
          </cell>
          <cell r="G117" t="str">
            <v xml:space="preserve">  </v>
          </cell>
          <cell r="H117" t="str">
            <v xml:space="preserve">  </v>
          </cell>
          <cell r="I117" t="str">
            <v xml:space="preserve">  </v>
          </cell>
        </row>
        <row r="118">
          <cell r="D118" t="str">
            <v xml:space="preserve">  </v>
          </cell>
          <cell r="E118" t="str">
            <v xml:space="preserve">  </v>
          </cell>
          <cell r="G118" t="str">
            <v xml:space="preserve">  </v>
          </cell>
          <cell r="H118" t="str">
            <v xml:space="preserve">  </v>
          </cell>
          <cell r="I118" t="str">
            <v xml:space="preserve">  </v>
          </cell>
        </row>
        <row r="119">
          <cell r="D119" t="str">
            <v xml:space="preserve">  </v>
          </cell>
          <cell r="E119" t="str">
            <v xml:space="preserve">  </v>
          </cell>
          <cell r="G119" t="str">
            <v xml:space="preserve">  </v>
          </cell>
          <cell r="H119" t="str">
            <v xml:space="preserve">  </v>
          </cell>
          <cell r="I119" t="str">
            <v xml:space="preserve">  </v>
          </cell>
        </row>
        <row r="120">
          <cell r="D120" t="str">
            <v xml:space="preserve">  </v>
          </cell>
          <cell r="E120" t="str">
            <v xml:space="preserve">  </v>
          </cell>
          <cell r="G120" t="str">
            <v xml:space="preserve">  </v>
          </cell>
          <cell r="H120" t="str">
            <v xml:space="preserve">  </v>
          </cell>
          <cell r="I120" t="str">
            <v xml:space="preserve">  </v>
          </cell>
        </row>
        <row r="121">
          <cell r="D121">
            <v>9</v>
          </cell>
          <cell r="E121">
            <v>8686</v>
          </cell>
          <cell r="G121">
            <v>327</v>
          </cell>
          <cell r="H121">
            <v>110</v>
          </cell>
          <cell r="I121">
            <v>8</v>
          </cell>
        </row>
        <row r="122">
          <cell r="D122" t="str">
            <v xml:space="preserve">  </v>
          </cell>
          <cell r="E122" t="str">
            <v xml:space="preserve">  </v>
          </cell>
          <cell r="G122" t="str">
            <v xml:space="preserve">  </v>
          </cell>
          <cell r="H122" t="str">
            <v xml:space="preserve">  </v>
          </cell>
          <cell r="I122" t="str">
            <v xml:space="preserve">  </v>
          </cell>
        </row>
        <row r="123">
          <cell r="D123" t="str">
            <v xml:space="preserve">  </v>
          </cell>
          <cell r="E123" t="str">
            <v xml:space="preserve">  </v>
          </cell>
          <cell r="G123" t="str">
            <v xml:space="preserve">  </v>
          </cell>
          <cell r="H123" t="str">
            <v xml:space="preserve">  </v>
          </cell>
          <cell r="I123" t="str">
            <v xml:space="preserve">  </v>
          </cell>
        </row>
        <row r="124">
          <cell r="D124" t="str">
            <v xml:space="preserve">  </v>
          </cell>
          <cell r="E124" t="str">
            <v xml:space="preserve">  </v>
          </cell>
          <cell r="G124" t="str">
            <v xml:space="preserve">  </v>
          </cell>
          <cell r="H124" t="str">
            <v xml:space="preserve">  </v>
          </cell>
          <cell r="I124" t="str">
            <v xml:space="preserve">  </v>
          </cell>
        </row>
        <row r="125">
          <cell r="D125" t="str">
            <v xml:space="preserve">  </v>
          </cell>
          <cell r="E125" t="str">
            <v xml:space="preserve">  </v>
          </cell>
          <cell r="G125" t="str">
            <v xml:space="preserve">  </v>
          </cell>
          <cell r="H125" t="str">
            <v xml:space="preserve">  </v>
          </cell>
          <cell r="I125" t="str">
            <v xml:space="preserve">  </v>
          </cell>
        </row>
        <row r="126">
          <cell r="D126" t="str">
            <v xml:space="preserve">  </v>
          </cell>
          <cell r="E126" t="str">
            <v xml:space="preserve">  </v>
          </cell>
          <cell r="G126" t="str">
            <v xml:space="preserve">  </v>
          </cell>
          <cell r="H126" t="str">
            <v xml:space="preserve">  </v>
          </cell>
          <cell r="I126" t="str">
            <v xml:space="preserve">  </v>
          </cell>
        </row>
        <row r="127">
          <cell r="D127" t="str">
            <v xml:space="preserve">  </v>
          </cell>
          <cell r="E127" t="str">
            <v xml:space="preserve">  </v>
          </cell>
          <cell r="G127" t="str">
            <v xml:space="preserve">  </v>
          </cell>
          <cell r="H127" t="str">
            <v xml:space="preserve">  </v>
          </cell>
          <cell r="I127" t="str">
            <v xml:space="preserve">  </v>
          </cell>
        </row>
        <row r="128">
          <cell r="D128" t="str">
            <v xml:space="preserve">  </v>
          </cell>
          <cell r="E128" t="str">
            <v xml:space="preserve">  </v>
          </cell>
          <cell r="G128" t="str">
            <v xml:space="preserve">  </v>
          </cell>
          <cell r="H128" t="str">
            <v xml:space="preserve">  </v>
          </cell>
          <cell r="I128" t="str">
            <v xml:space="preserve">  </v>
          </cell>
        </row>
        <row r="129">
          <cell r="D129" t="str">
            <v xml:space="preserve">  </v>
          </cell>
          <cell r="E129" t="str">
            <v xml:space="preserve">  </v>
          </cell>
          <cell r="G129" t="str">
            <v xml:space="preserve">  </v>
          </cell>
          <cell r="H129" t="str">
            <v xml:space="preserve">  </v>
          </cell>
          <cell r="I129" t="str">
            <v xml:space="preserve">  </v>
          </cell>
        </row>
        <row r="130">
          <cell r="D130" t="str">
            <v xml:space="preserve">  </v>
          </cell>
          <cell r="E130" t="str">
            <v xml:space="preserve">  </v>
          </cell>
          <cell r="G130" t="str">
            <v xml:space="preserve">  </v>
          </cell>
          <cell r="H130" t="str">
            <v xml:space="preserve">  </v>
          </cell>
          <cell r="I130" t="str">
            <v xml:space="preserve">  </v>
          </cell>
        </row>
        <row r="131">
          <cell r="D131" t="str">
            <v xml:space="preserve">  </v>
          </cell>
          <cell r="E131" t="str">
            <v xml:space="preserve">  </v>
          </cell>
          <cell r="G131" t="str">
            <v xml:space="preserve">  </v>
          </cell>
          <cell r="H131" t="str">
            <v xml:space="preserve">  </v>
          </cell>
          <cell r="I131" t="str">
            <v xml:space="preserve">  </v>
          </cell>
        </row>
        <row r="132">
          <cell r="D132" t="str">
            <v xml:space="preserve">  </v>
          </cell>
          <cell r="E132" t="str">
            <v xml:space="preserve">  </v>
          </cell>
          <cell r="G132" t="str">
            <v xml:space="preserve">  </v>
          </cell>
          <cell r="H132" t="str">
            <v xml:space="preserve">  </v>
          </cell>
          <cell r="I132" t="str">
            <v xml:space="preserve">  </v>
          </cell>
        </row>
        <row r="133">
          <cell r="D133" t="str">
            <v xml:space="preserve">  </v>
          </cell>
          <cell r="E133" t="str">
            <v xml:space="preserve">  </v>
          </cell>
          <cell r="G133" t="str">
            <v xml:space="preserve">  </v>
          </cell>
          <cell r="H133" t="str">
            <v xml:space="preserve">  </v>
          </cell>
          <cell r="I133" t="str">
            <v xml:space="preserve">  </v>
          </cell>
        </row>
        <row r="134">
          <cell r="D134">
            <v>0</v>
          </cell>
          <cell r="E134" t="str">
            <v xml:space="preserve">  </v>
          </cell>
          <cell r="G134" t="str">
            <v xml:space="preserve">  </v>
          </cell>
          <cell r="H134" t="str">
            <v xml:space="preserve">  </v>
          </cell>
          <cell r="I134" t="str">
            <v xml:space="preserve">  </v>
          </cell>
        </row>
        <row r="135">
          <cell r="D135">
            <v>9</v>
          </cell>
          <cell r="E135">
            <v>8686</v>
          </cell>
          <cell r="G135">
            <v>327</v>
          </cell>
          <cell r="H135">
            <v>110</v>
          </cell>
          <cell r="I135">
            <v>8</v>
          </cell>
        </row>
        <row r="136">
          <cell r="D136">
            <v>0</v>
          </cell>
          <cell r="E136">
            <v>1</v>
          </cell>
          <cell r="G136" t="str">
            <v xml:space="preserve">  </v>
          </cell>
          <cell r="H136" t="str">
            <v xml:space="preserve">  </v>
          </cell>
          <cell r="I136" t="str">
            <v xml:space="preserve">  </v>
          </cell>
        </row>
        <row r="137">
          <cell r="D137">
            <v>1</v>
          </cell>
          <cell r="E137">
            <v>9</v>
          </cell>
          <cell r="G137" t="str">
            <v xml:space="preserve">  </v>
          </cell>
          <cell r="H137" t="str">
            <v xml:space="preserve">  </v>
          </cell>
          <cell r="I137" t="str">
            <v xml:space="preserve">  </v>
          </cell>
        </row>
        <row r="138">
          <cell r="D138">
            <v>0</v>
          </cell>
          <cell r="E138">
            <v>11</v>
          </cell>
          <cell r="G138" t="str">
            <v xml:space="preserve">  </v>
          </cell>
          <cell r="H138" t="str">
            <v xml:space="preserve">  </v>
          </cell>
          <cell r="I138" t="str">
            <v xml:space="preserve">  </v>
          </cell>
        </row>
        <row r="139">
          <cell r="D139" t="str">
            <v xml:space="preserve">  </v>
          </cell>
          <cell r="E139" t="str">
            <v xml:space="preserve">  </v>
          </cell>
          <cell r="G139" t="str">
            <v xml:space="preserve">  </v>
          </cell>
          <cell r="H139" t="str">
            <v xml:space="preserve">  </v>
          </cell>
          <cell r="I139" t="str">
            <v xml:space="preserve">  </v>
          </cell>
        </row>
        <row r="140">
          <cell r="D140">
            <v>1</v>
          </cell>
          <cell r="E140">
            <v>2</v>
          </cell>
          <cell r="G140" t="str">
            <v xml:space="preserve">  </v>
          </cell>
          <cell r="H140" t="str">
            <v xml:space="preserve">  </v>
          </cell>
          <cell r="I140" t="str">
            <v xml:space="preserve">  </v>
          </cell>
        </row>
        <row r="141">
          <cell r="D141">
            <v>1</v>
          </cell>
          <cell r="E141">
            <v>4</v>
          </cell>
          <cell r="G141" t="str">
            <v xml:space="preserve">  </v>
          </cell>
          <cell r="H141" t="str">
            <v xml:space="preserve">  </v>
          </cell>
          <cell r="I141" t="str">
            <v xml:space="preserve">  </v>
          </cell>
        </row>
        <row r="142">
          <cell r="D142">
            <v>0</v>
          </cell>
          <cell r="E142">
            <v>17</v>
          </cell>
          <cell r="G142" t="str">
            <v xml:space="preserve">  </v>
          </cell>
          <cell r="H142" t="str">
            <v xml:space="preserve">  </v>
          </cell>
          <cell r="I142" t="str">
            <v xml:space="preserve">  </v>
          </cell>
        </row>
        <row r="143">
          <cell r="D143">
            <v>0</v>
          </cell>
          <cell r="E143">
            <v>1</v>
          </cell>
          <cell r="G143" t="str">
            <v xml:space="preserve">  </v>
          </cell>
          <cell r="H143" t="str">
            <v xml:space="preserve">  </v>
          </cell>
          <cell r="I143" t="str">
            <v xml:space="preserve">  </v>
          </cell>
        </row>
        <row r="144">
          <cell r="D144">
            <v>3</v>
          </cell>
          <cell r="E144">
            <v>316</v>
          </cell>
          <cell r="G144" t="str">
            <v xml:space="preserve">  </v>
          </cell>
          <cell r="H144" t="str">
            <v xml:space="preserve">  </v>
          </cell>
          <cell r="I144" t="str">
            <v xml:space="preserve">  </v>
          </cell>
        </row>
        <row r="145">
          <cell r="D145" t="str">
            <v xml:space="preserve">  </v>
          </cell>
          <cell r="E145" t="str">
            <v xml:space="preserve">  </v>
          </cell>
          <cell r="G145" t="str">
            <v xml:space="preserve">  </v>
          </cell>
          <cell r="H145" t="str">
            <v xml:space="preserve">  </v>
          </cell>
          <cell r="I145" t="str">
            <v xml:space="preserve">  </v>
          </cell>
        </row>
        <row r="146">
          <cell r="D146" t="str">
            <v xml:space="preserve">  </v>
          </cell>
          <cell r="E146" t="str">
            <v xml:space="preserve">  </v>
          </cell>
          <cell r="G146" t="str">
            <v xml:space="preserve">  </v>
          </cell>
          <cell r="H146" t="str">
            <v xml:space="preserve">  </v>
          </cell>
          <cell r="I146" t="str">
            <v xml:space="preserve">  </v>
          </cell>
        </row>
        <row r="147">
          <cell r="D147" t="str">
            <v xml:space="preserve">  </v>
          </cell>
          <cell r="E147" t="str">
            <v xml:space="preserve">  </v>
          </cell>
          <cell r="G147" t="str">
            <v xml:space="preserve">  </v>
          </cell>
          <cell r="H147" t="str">
            <v xml:space="preserve">  </v>
          </cell>
          <cell r="I147" t="str">
            <v xml:space="preserve">  </v>
          </cell>
        </row>
        <row r="148">
          <cell r="D148">
            <v>3</v>
          </cell>
          <cell r="E148">
            <v>188</v>
          </cell>
          <cell r="G148" t="str">
            <v xml:space="preserve">  </v>
          </cell>
          <cell r="H148" t="str">
            <v xml:space="preserve">  </v>
          </cell>
          <cell r="I148" t="str">
            <v xml:space="preserve">  </v>
          </cell>
        </row>
        <row r="149">
          <cell r="D149">
            <v>5</v>
          </cell>
          <cell r="E149">
            <v>549</v>
          </cell>
          <cell r="G149" t="str">
            <v xml:space="preserve">  </v>
          </cell>
          <cell r="H149" t="str">
            <v xml:space="preserve">  </v>
          </cell>
          <cell r="I149" t="str">
            <v xml:space="preserve">  </v>
          </cell>
        </row>
        <row r="150">
          <cell r="D150">
            <v>9</v>
          </cell>
          <cell r="E150">
            <v>9235</v>
          </cell>
          <cell r="G150">
            <v>327</v>
          </cell>
          <cell r="H150">
            <v>110</v>
          </cell>
          <cell r="I150">
            <v>8</v>
          </cell>
        </row>
        <row r="151">
          <cell r="D151" t="str">
            <v xml:space="preserve">  </v>
          </cell>
          <cell r="E151" t="str">
            <v xml:space="preserve">  </v>
          </cell>
          <cell r="G151" t="str">
            <v xml:space="preserve">  </v>
          </cell>
          <cell r="H151" t="str">
            <v xml:space="preserve">  </v>
          </cell>
          <cell r="I151" t="str">
            <v xml:space="preserve">  </v>
          </cell>
        </row>
        <row r="152">
          <cell r="D152">
            <v>1</v>
          </cell>
          <cell r="E152">
            <v>17</v>
          </cell>
          <cell r="G152" t="str">
            <v xml:space="preserve">  </v>
          </cell>
          <cell r="H152" t="str">
            <v xml:space="preserve">  </v>
          </cell>
          <cell r="I152" t="str">
            <v xml:space="preserve">  </v>
          </cell>
        </row>
        <row r="153">
          <cell r="D153" t="str">
            <v xml:space="preserve">  </v>
          </cell>
          <cell r="E153" t="str">
            <v xml:space="preserve">  </v>
          </cell>
          <cell r="G153" t="str">
            <v xml:space="preserve">  </v>
          </cell>
          <cell r="H153" t="str">
            <v xml:space="preserve">  </v>
          </cell>
          <cell r="I153" t="str">
            <v xml:space="preserve">  </v>
          </cell>
        </row>
        <row r="154">
          <cell r="D154" t="str">
            <v xml:space="preserve">  </v>
          </cell>
          <cell r="E154" t="str">
            <v xml:space="preserve">  </v>
          </cell>
          <cell r="G154" t="str">
            <v xml:space="preserve">  </v>
          </cell>
          <cell r="H154" t="str">
            <v xml:space="preserve">  </v>
          </cell>
          <cell r="I154" t="str">
            <v xml:space="preserve">  </v>
          </cell>
        </row>
        <row r="155">
          <cell r="D155" t="str">
            <v xml:space="preserve">  </v>
          </cell>
          <cell r="E155" t="str">
            <v xml:space="preserve">  </v>
          </cell>
          <cell r="G155" t="str">
            <v xml:space="preserve">  </v>
          </cell>
          <cell r="H155" t="str">
            <v xml:space="preserve">  </v>
          </cell>
          <cell r="I155" t="str">
            <v xml:space="preserve">  </v>
          </cell>
        </row>
        <row r="156">
          <cell r="D156" t="str">
            <v xml:space="preserve">  </v>
          </cell>
          <cell r="E156" t="str">
            <v xml:space="preserve">  </v>
          </cell>
          <cell r="G156" t="str">
            <v xml:space="preserve">  </v>
          </cell>
          <cell r="H156" t="str">
            <v xml:space="preserve">  </v>
          </cell>
          <cell r="I156" t="str">
            <v xml:space="preserve">  </v>
          </cell>
        </row>
        <row r="157">
          <cell r="D157" t="str">
            <v xml:space="preserve">  </v>
          </cell>
          <cell r="E157" t="str">
            <v xml:space="preserve">  </v>
          </cell>
          <cell r="G157" t="str">
            <v xml:space="preserve">  </v>
          </cell>
          <cell r="H157" t="str">
            <v xml:space="preserve">  </v>
          </cell>
          <cell r="I157" t="str">
            <v xml:space="preserve">  </v>
          </cell>
        </row>
        <row r="158">
          <cell r="D158" t="str">
            <v xml:space="preserve">  </v>
          </cell>
          <cell r="E158" t="str">
            <v xml:space="preserve">  </v>
          </cell>
          <cell r="G158" t="str">
            <v xml:space="preserve">  </v>
          </cell>
          <cell r="H158" t="str">
            <v xml:space="preserve">  </v>
          </cell>
          <cell r="I158" t="str">
            <v xml:space="preserve">  </v>
          </cell>
        </row>
        <row r="159">
          <cell r="D159" t="str">
            <v xml:space="preserve">  </v>
          </cell>
          <cell r="E159" t="str">
            <v xml:space="preserve">  </v>
          </cell>
          <cell r="G159" t="str">
            <v xml:space="preserve">  </v>
          </cell>
          <cell r="H159" t="str">
            <v xml:space="preserve">  </v>
          </cell>
          <cell r="I159" t="str">
            <v xml:space="preserve">  </v>
          </cell>
        </row>
        <row r="160">
          <cell r="D160">
            <v>1</v>
          </cell>
          <cell r="E160">
            <v>17</v>
          </cell>
          <cell r="G160" t="str">
            <v xml:space="preserve">  </v>
          </cell>
          <cell r="H160" t="str">
            <v xml:space="preserve">  </v>
          </cell>
          <cell r="I160" t="str">
            <v xml:space="preserve">  </v>
          </cell>
        </row>
        <row r="161">
          <cell r="D161">
            <v>9</v>
          </cell>
          <cell r="E161">
            <v>9252</v>
          </cell>
          <cell r="G161">
            <v>327</v>
          </cell>
          <cell r="H161">
            <v>110</v>
          </cell>
          <cell r="I161">
            <v>8</v>
          </cell>
        </row>
      </sheetData>
      <sheetData sheetId="50">
        <row r="2">
          <cell r="A2" t="str">
            <v>ЗБИРНИ ИЗВЕШТАЈ ВИШИХ СУДОВА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1">
          <cell r="A1" t="str">
            <v>ИЗВЕШТАЈ О РАДУ СУДА ЗА ПЕРИОД ОД 01.01.2022. ДО 31.12.2022.</v>
          </cell>
        </row>
        <row r="9">
          <cell r="A9" t="str">
            <v>ИЗВЕШТАЈ О НЕРЕШЕНИМ СТАРИМ ПРЕДМЕТИМА НА ДАН 31.12.2022. ГОДИНЕ  - ПРЕМА ДАТУМУ ИНИЦИЈАЛНОГ АКТА</v>
          </cell>
        </row>
        <row r="12">
          <cell r="A12" t="str">
            <v>УКУПНО У РАДУ (укупно нерешено на почетку + укупно примљено) 01.01-31.12.2022.</v>
          </cell>
          <cell r="B12" t="str">
            <v>УКУПНО НЕРЕШЕНИХ  СТАРИХ ПРЕДМЕТА                                                       на дан 31.12.2022.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21</v>
      </c>
      <c r="D8" s="8">
        <v>4825</v>
      </c>
      <c r="E8" s="8">
        <v>1227</v>
      </c>
      <c r="F8" s="8">
        <v>2106</v>
      </c>
      <c r="G8" s="8">
        <v>2611</v>
      </c>
      <c r="H8" s="8">
        <v>1986</v>
      </c>
      <c r="I8" s="9">
        <v>11.303030303030303</v>
      </c>
      <c r="J8" s="10">
        <v>7436</v>
      </c>
      <c r="K8" s="8">
        <v>1492</v>
      </c>
      <c r="L8" s="8">
        <v>1273</v>
      </c>
      <c r="M8" s="10">
        <v>2765</v>
      </c>
      <c r="N8" s="8" t="s">
        <v>42</v>
      </c>
      <c r="O8" s="8">
        <v>639</v>
      </c>
      <c r="P8" s="8">
        <v>1126</v>
      </c>
      <c r="Q8" s="9">
        <v>11.969696969696969</v>
      </c>
      <c r="R8" s="8">
        <v>4671</v>
      </c>
      <c r="S8" s="8">
        <v>1149</v>
      </c>
      <c r="T8" s="8">
        <v>2090</v>
      </c>
      <c r="U8" s="9">
        <v>222.428571518571</v>
      </c>
      <c r="V8" s="9">
        <v>54.715185715185697</v>
      </c>
      <c r="W8" s="10">
        <v>831</v>
      </c>
      <c r="X8" s="8">
        <v>540</v>
      </c>
      <c r="Y8" s="9">
        <v>64.981949458483754</v>
      </c>
      <c r="Z8" s="8">
        <v>37</v>
      </c>
      <c r="AA8" s="9">
        <v>4.4524669073405532</v>
      </c>
      <c r="AB8" s="8">
        <v>170</v>
      </c>
      <c r="AC8" s="9">
        <v>20.457280385078221</v>
      </c>
      <c r="AD8" s="8">
        <v>84</v>
      </c>
      <c r="AE8" s="9">
        <v>10.108303249097473</v>
      </c>
      <c r="AF8" s="9">
        <v>105.89812332439679</v>
      </c>
      <c r="AG8" s="9">
        <v>37.183969876277565</v>
      </c>
      <c r="AH8" s="9">
        <v>92.513562386980112</v>
      </c>
      <c r="AI8" s="9">
        <v>21.467636920720032</v>
      </c>
      <c r="AJ8" s="9">
        <v>53.960216998191676</v>
      </c>
      <c r="AK8" s="9">
        <v>46.039783001808324</v>
      </c>
      <c r="AL8" s="9">
        <v>40.723327305605785</v>
      </c>
      <c r="AM8" s="9">
        <v>32.19047619047619</v>
      </c>
    </row>
    <row r="9" spans="1:39" ht="12.75" customHeight="1" x14ac:dyDescent="0.25">
      <c r="A9" s="6">
        <v>2</v>
      </c>
      <c r="B9" s="7" t="s">
        <v>43</v>
      </c>
      <c r="C9" s="8">
        <v>21</v>
      </c>
      <c r="D9" s="8">
        <v>412</v>
      </c>
      <c r="E9" s="8">
        <v>107</v>
      </c>
      <c r="F9" s="8">
        <v>150</v>
      </c>
      <c r="G9" s="8">
        <v>129</v>
      </c>
      <c r="H9" s="8">
        <v>94</v>
      </c>
      <c r="I9" s="9">
        <v>0.55844155844155852</v>
      </c>
      <c r="J9" s="10">
        <v>541</v>
      </c>
      <c r="K9" s="8">
        <v>120</v>
      </c>
      <c r="L9" s="8">
        <v>116</v>
      </c>
      <c r="M9" s="10">
        <v>236</v>
      </c>
      <c r="N9" s="8" t="s">
        <v>42</v>
      </c>
      <c r="O9" s="8">
        <v>61</v>
      </c>
      <c r="P9" s="8">
        <v>98</v>
      </c>
      <c r="Q9" s="9">
        <v>1.0216450216450215</v>
      </c>
      <c r="R9" s="8">
        <v>305</v>
      </c>
      <c r="S9" s="8">
        <v>99</v>
      </c>
      <c r="T9" s="8">
        <v>133</v>
      </c>
      <c r="U9" s="9">
        <v>14.523809523809524</v>
      </c>
      <c r="V9" s="9">
        <v>4.7151857151857097</v>
      </c>
      <c r="W9" s="10">
        <v>117</v>
      </c>
      <c r="X9" s="8">
        <v>96</v>
      </c>
      <c r="Y9" s="9">
        <v>82.051282051282044</v>
      </c>
      <c r="Z9" s="8">
        <v>2</v>
      </c>
      <c r="AA9" s="9">
        <v>1.7094017094017095</v>
      </c>
      <c r="AB9" s="8">
        <v>12</v>
      </c>
      <c r="AC9" s="9">
        <v>10.256410256410255</v>
      </c>
      <c r="AD9" s="8">
        <v>7</v>
      </c>
      <c r="AE9" s="9">
        <v>5.982905982905983</v>
      </c>
      <c r="AF9" s="9">
        <v>182.94573643410851</v>
      </c>
      <c r="AG9" s="9">
        <v>43.622920517560075</v>
      </c>
      <c r="AH9" s="9">
        <v>94.067796610169495</v>
      </c>
      <c r="AI9" s="9">
        <v>28.372093023255815</v>
      </c>
      <c r="AJ9" s="9">
        <v>50.847457627118644</v>
      </c>
      <c r="AK9" s="9">
        <v>49.152542372881356</v>
      </c>
      <c r="AL9" s="9">
        <v>41.525423728813557</v>
      </c>
      <c r="AM9" s="9">
        <v>2.3419913419913421</v>
      </c>
    </row>
    <row r="10" spans="1:39" ht="12.75" customHeight="1" x14ac:dyDescent="0.25">
      <c r="A10" s="6">
        <v>3</v>
      </c>
      <c r="B10" s="7" t="s">
        <v>44</v>
      </c>
      <c r="C10" s="8">
        <v>21</v>
      </c>
      <c r="D10" s="8">
        <v>130</v>
      </c>
      <c r="E10" s="8">
        <v>12</v>
      </c>
      <c r="F10" s="8">
        <v>16</v>
      </c>
      <c r="G10" s="8">
        <v>160</v>
      </c>
      <c r="H10" s="8">
        <v>144</v>
      </c>
      <c r="I10" s="9">
        <v>0.69264069264069261</v>
      </c>
      <c r="J10" s="10">
        <v>290</v>
      </c>
      <c r="K10" s="8">
        <v>94</v>
      </c>
      <c r="L10" s="8">
        <v>67</v>
      </c>
      <c r="M10" s="10">
        <v>161</v>
      </c>
      <c r="N10" s="8" t="s">
        <v>42</v>
      </c>
      <c r="O10" s="8">
        <v>11</v>
      </c>
      <c r="P10" s="8">
        <v>19</v>
      </c>
      <c r="Q10" s="9">
        <v>0.69696969696969702</v>
      </c>
      <c r="R10" s="8">
        <v>129</v>
      </c>
      <c r="S10" s="8">
        <v>6</v>
      </c>
      <c r="T10" s="8">
        <v>11</v>
      </c>
      <c r="U10" s="9">
        <v>6.1518571518571399</v>
      </c>
      <c r="V10" s="9">
        <v>0.285715185715186</v>
      </c>
      <c r="W10" s="10">
        <v>20</v>
      </c>
      <c r="X10" s="8">
        <v>15</v>
      </c>
      <c r="Y10" s="9">
        <v>75</v>
      </c>
      <c r="Z10" s="8">
        <v>1</v>
      </c>
      <c r="AA10" s="9">
        <v>5</v>
      </c>
      <c r="AB10" s="8">
        <v>3</v>
      </c>
      <c r="AC10" s="9">
        <v>15</v>
      </c>
      <c r="AD10" s="8">
        <v>1</v>
      </c>
      <c r="AE10" s="9">
        <v>5</v>
      </c>
      <c r="AF10" s="9">
        <v>100.62500000000001</v>
      </c>
      <c r="AG10" s="9">
        <v>55.517241379310342</v>
      </c>
      <c r="AH10" s="9">
        <v>97.515527950310556</v>
      </c>
      <c r="AI10" s="9">
        <v>9.6750000000000007</v>
      </c>
      <c r="AJ10" s="9">
        <v>58.385093167701861</v>
      </c>
      <c r="AK10" s="9">
        <v>41.614906832298139</v>
      </c>
      <c r="AL10" s="9">
        <v>11.801242236024844</v>
      </c>
      <c r="AM10" s="9">
        <v>1.2554112554112555</v>
      </c>
    </row>
    <row r="11" spans="1:39" ht="12.75" customHeight="1" x14ac:dyDescent="0.25">
      <c r="A11" s="6">
        <v>4</v>
      </c>
      <c r="B11" s="11" t="s">
        <v>45</v>
      </c>
      <c r="C11" s="8">
        <v>23</v>
      </c>
      <c r="D11" s="8">
        <v>62398</v>
      </c>
      <c r="E11" s="8">
        <v>2178</v>
      </c>
      <c r="F11" s="8">
        <v>19455</v>
      </c>
      <c r="G11" s="8">
        <v>26352</v>
      </c>
      <c r="H11" s="8">
        <v>25519</v>
      </c>
      <c r="I11" s="9">
        <v>104.15810276679841</v>
      </c>
      <c r="J11" s="10">
        <v>88750</v>
      </c>
      <c r="K11" s="8">
        <v>9802</v>
      </c>
      <c r="L11" s="8">
        <v>6022</v>
      </c>
      <c r="M11" s="10">
        <v>15824</v>
      </c>
      <c r="N11" s="8" t="s">
        <v>42</v>
      </c>
      <c r="O11" s="8">
        <v>2875</v>
      </c>
      <c r="P11" s="8">
        <v>8596</v>
      </c>
      <c r="Q11" s="9">
        <v>62.545454545454547</v>
      </c>
      <c r="R11" s="8">
        <v>72926</v>
      </c>
      <c r="S11" s="8">
        <v>5657</v>
      </c>
      <c r="T11" s="8">
        <v>39656</v>
      </c>
      <c r="U11" s="9">
        <v>3170.695652173913</v>
      </c>
      <c r="V11" s="9">
        <v>245.95652173913044</v>
      </c>
      <c r="W11" s="10">
        <v>1505</v>
      </c>
      <c r="X11" s="8">
        <v>1018</v>
      </c>
      <c r="Y11" s="9">
        <v>72.455516015134904</v>
      </c>
      <c r="Z11" s="8">
        <v>380</v>
      </c>
      <c r="AA11" s="9">
        <v>27.046263345195733</v>
      </c>
      <c r="AB11" s="8">
        <v>7</v>
      </c>
      <c r="AC11" s="9">
        <v>0.49822064056939502</v>
      </c>
      <c r="AD11" s="8" t="s">
        <v>42</v>
      </c>
      <c r="AE11" s="9" t="s">
        <v>42</v>
      </c>
      <c r="AF11" s="9">
        <v>60.048573163327255</v>
      </c>
      <c r="AG11" s="9">
        <v>17.829859154929579</v>
      </c>
      <c r="AH11" s="9">
        <v>97.554347826086953</v>
      </c>
      <c r="AI11" s="9">
        <v>33.208561020036427</v>
      </c>
      <c r="AJ11" s="9">
        <v>61.943882709807887</v>
      </c>
      <c r="AK11" s="9">
        <v>38.056117290192113</v>
      </c>
      <c r="AL11" s="9">
        <v>54.322548028311424</v>
      </c>
      <c r="AM11" s="9">
        <v>350.79051383399207</v>
      </c>
    </row>
    <row r="12" spans="1:39" ht="12.75" customHeight="1" x14ac:dyDescent="0.25">
      <c r="A12" s="6">
        <v>5</v>
      </c>
      <c r="B12" s="11" t="s">
        <v>46</v>
      </c>
      <c r="C12" s="8">
        <v>23</v>
      </c>
      <c r="D12" s="8">
        <v>250</v>
      </c>
      <c r="E12" s="8">
        <v>1</v>
      </c>
      <c r="F12" s="8">
        <v>169</v>
      </c>
      <c r="G12" s="8">
        <v>681</v>
      </c>
      <c r="H12" s="8">
        <v>651</v>
      </c>
      <c r="I12" s="9">
        <v>2.691699604743083</v>
      </c>
      <c r="J12" s="10">
        <v>931</v>
      </c>
      <c r="K12" s="8">
        <v>469</v>
      </c>
      <c r="L12" s="8">
        <v>68</v>
      </c>
      <c r="M12" s="10">
        <v>537</v>
      </c>
      <c r="N12" s="8" t="s">
        <v>42</v>
      </c>
      <c r="O12" s="8">
        <v>8</v>
      </c>
      <c r="P12" s="8">
        <v>262</v>
      </c>
      <c r="Q12" s="9">
        <v>2.1225296442687749</v>
      </c>
      <c r="R12" s="8">
        <v>394</v>
      </c>
      <c r="S12" s="8">
        <v>1</v>
      </c>
      <c r="T12" s="8">
        <v>173</v>
      </c>
      <c r="U12" s="9">
        <v>17.130434782608695</v>
      </c>
      <c r="V12" s="9">
        <v>4.3478260869565216E-2</v>
      </c>
      <c r="W12" s="10">
        <v>8</v>
      </c>
      <c r="X12" s="8">
        <v>7</v>
      </c>
      <c r="Y12" s="9">
        <v>87.5</v>
      </c>
      <c r="Z12" s="8" t="s">
        <v>42</v>
      </c>
      <c r="AA12" s="9" t="s">
        <v>42</v>
      </c>
      <c r="AB12" s="8">
        <v>1</v>
      </c>
      <c r="AC12" s="9">
        <v>12.5</v>
      </c>
      <c r="AD12" s="8" t="s">
        <v>42</v>
      </c>
      <c r="AE12" s="9" t="s">
        <v>42</v>
      </c>
      <c r="AF12" s="9">
        <v>78.854625550660799</v>
      </c>
      <c r="AG12" s="9">
        <v>57.679915070891496</v>
      </c>
      <c r="AH12" s="9">
        <v>99.813780260707631</v>
      </c>
      <c r="AI12" s="9">
        <v>6.9427312775330394</v>
      </c>
      <c r="AJ12" s="9">
        <v>87.337057728119177</v>
      </c>
      <c r="AK12" s="9">
        <v>12.662942271880819</v>
      </c>
      <c r="AL12" s="9">
        <v>48.789571694599623</v>
      </c>
      <c r="AM12" s="9">
        <v>3.6798418972332017</v>
      </c>
    </row>
    <row r="13" spans="1:39" ht="12.75" customHeight="1" x14ac:dyDescent="0.25">
      <c r="A13" s="6">
        <v>6</v>
      </c>
      <c r="B13" s="11" t="s">
        <v>47</v>
      </c>
      <c r="C13" s="8">
        <v>23</v>
      </c>
      <c r="D13" s="8">
        <v>48</v>
      </c>
      <c r="E13" s="8" t="s">
        <v>42</v>
      </c>
      <c r="F13" s="8">
        <v>8</v>
      </c>
      <c r="G13" s="8">
        <v>297</v>
      </c>
      <c r="H13" s="8">
        <v>290</v>
      </c>
      <c r="I13" s="9">
        <v>1.1739130434782608</v>
      </c>
      <c r="J13" s="10">
        <v>345</v>
      </c>
      <c r="K13" s="8">
        <v>273</v>
      </c>
      <c r="L13" s="8">
        <v>19</v>
      </c>
      <c r="M13" s="10">
        <v>292</v>
      </c>
      <c r="N13" s="8" t="s">
        <v>42</v>
      </c>
      <c r="O13" s="8" t="s">
        <v>42</v>
      </c>
      <c r="P13" s="8">
        <v>45</v>
      </c>
      <c r="Q13" s="9">
        <v>1.1541501976284585</v>
      </c>
      <c r="R13" s="8">
        <v>53</v>
      </c>
      <c r="S13" s="8" t="s">
        <v>42</v>
      </c>
      <c r="T13" s="8">
        <v>9</v>
      </c>
      <c r="U13" s="9">
        <v>2.3043478260869565</v>
      </c>
      <c r="V13" s="9" t="s">
        <v>42</v>
      </c>
      <c r="W13" s="10">
        <v>2</v>
      </c>
      <c r="X13" s="8">
        <v>1</v>
      </c>
      <c r="Y13" s="9">
        <v>50</v>
      </c>
      <c r="Z13" s="8" t="s">
        <v>42</v>
      </c>
      <c r="AA13" s="9" t="s">
        <v>42</v>
      </c>
      <c r="AB13" s="8">
        <v>1</v>
      </c>
      <c r="AC13" s="9">
        <v>50</v>
      </c>
      <c r="AD13" s="8" t="s">
        <v>42</v>
      </c>
      <c r="AE13" s="9" t="s">
        <v>42</v>
      </c>
      <c r="AF13" s="9">
        <v>98.316498316498311</v>
      </c>
      <c r="AG13" s="9">
        <v>84.637681159420282</v>
      </c>
      <c r="AH13" s="9">
        <v>99.657534246575338</v>
      </c>
      <c r="AI13" s="9">
        <v>2.1414141414141414</v>
      </c>
      <c r="AJ13" s="9">
        <v>93.493150684931507</v>
      </c>
      <c r="AK13" s="9">
        <v>6.506849315068493</v>
      </c>
      <c r="AL13" s="9">
        <v>15.41095890410959</v>
      </c>
      <c r="AM13" s="9">
        <v>1.3636363636363635</v>
      </c>
    </row>
    <row r="14" spans="1:39" ht="12.75" customHeight="1" x14ac:dyDescent="0.25">
      <c r="A14" s="6">
        <v>7</v>
      </c>
      <c r="B14" s="11" t="s">
        <v>48</v>
      </c>
      <c r="C14" s="8">
        <v>14</v>
      </c>
      <c r="D14" s="8">
        <v>1058</v>
      </c>
      <c r="E14" s="8">
        <v>268</v>
      </c>
      <c r="F14" s="8">
        <v>372</v>
      </c>
      <c r="G14" s="8">
        <v>692</v>
      </c>
      <c r="H14" s="8">
        <v>505</v>
      </c>
      <c r="I14" s="9">
        <v>4.4935064935064934</v>
      </c>
      <c r="J14" s="10">
        <v>1750</v>
      </c>
      <c r="K14" s="8">
        <v>586</v>
      </c>
      <c r="L14" s="8">
        <v>168</v>
      </c>
      <c r="M14" s="10">
        <v>754</v>
      </c>
      <c r="N14" s="8" t="s">
        <v>42</v>
      </c>
      <c r="O14" s="8">
        <v>122</v>
      </c>
      <c r="P14" s="8">
        <v>208</v>
      </c>
      <c r="Q14" s="9">
        <v>4.8961038961038961</v>
      </c>
      <c r="R14" s="8">
        <v>996</v>
      </c>
      <c r="S14" s="8">
        <v>227</v>
      </c>
      <c r="T14" s="8">
        <v>338</v>
      </c>
      <c r="U14" s="9">
        <v>71.151857151857101</v>
      </c>
      <c r="V14" s="9">
        <v>16.215185715185701</v>
      </c>
      <c r="W14" s="10">
        <v>477</v>
      </c>
      <c r="X14" s="8">
        <v>269</v>
      </c>
      <c r="Y14" s="9">
        <v>56.394129979035633</v>
      </c>
      <c r="Z14" s="8">
        <v>20</v>
      </c>
      <c r="AA14" s="9">
        <v>4.1928721174004195</v>
      </c>
      <c r="AB14" s="8">
        <v>84</v>
      </c>
      <c r="AC14" s="9">
        <v>17.610062893081761</v>
      </c>
      <c r="AD14" s="8">
        <v>104</v>
      </c>
      <c r="AE14" s="9">
        <v>21.80293501048218</v>
      </c>
      <c r="AF14" s="9">
        <v>108.95953757225433</v>
      </c>
      <c r="AG14" s="9">
        <v>43.085715185714299</v>
      </c>
      <c r="AH14" s="9">
        <v>86.206896551724128</v>
      </c>
      <c r="AI14" s="9">
        <v>17.271676300578033</v>
      </c>
      <c r="AJ14" s="9">
        <v>77.718832891246677</v>
      </c>
      <c r="AK14" s="9">
        <v>22.281167108753316</v>
      </c>
      <c r="AL14" s="9">
        <v>27.586206896551722</v>
      </c>
      <c r="AM14" s="9">
        <v>11.363636363636363</v>
      </c>
    </row>
    <row r="15" spans="1:39" ht="12.75" customHeight="1" x14ac:dyDescent="0.25">
      <c r="A15" s="6">
        <v>8</v>
      </c>
      <c r="B15" s="7" t="s">
        <v>49</v>
      </c>
      <c r="C15" s="8">
        <v>17</v>
      </c>
      <c r="D15" s="8">
        <v>90</v>
      </c>
      <c r="E15" s="8">
        <v>24</v>
      </c>
      <c r="F15" s="8">
        <v>52</v>
      </c>
      <c r="G15" s="8">
        <v>210</v>
      </c>
      <c r="H15" s="8">
        <v>23</v>
      </c>
      <c r="I15" s="9">
        <v>1.1229946524064172</v>
      </c>
      <c r="J15" s="10">
        <v>300</v>
      </c>
      <c r="K15" s="8">
        <v>23</v>
      </c>
      <c r="L15" s="8">
        <v>176</v>
      </c>
      <c r="M15" s="10">
        <v>199</v>
      </c>
      <c r="N15" s="8" t="s">
        <v>42</v>
      </c>
      <c r="O15" s="8">
        <v>7</v>
      </c>
      <c r="P15" s="8">
        <v>151</v>
      </c>
      <c r="Q15" s="9">
        <v>1.0641711229946524</v>
      </c>
      <c r="R15" s="8">
        <v>101</v>
      </c>
      <c r="S15" s="8">
        <v>22</v>
      </c>
      <c r="T15" s="8">
        <v>50</v>
      </c>
      <c r="U15" s="9">
        <v>5.9411764705882355</v>
      </c>
      <c r="V15" s="9">
        <v>1.2941176470588236</v>
      </c>
      <c r="W15" s="10">
        <v>32</v>
      </c>
      <c r="X15" s="8">
        <v>8</v>
      </c>
      <c r="Y15" s="9">
        <v>25</v>
      </c>
      <c r="Z15" s="8">
        <v>4</v>
      </c>
      <c r="AA15" s="9">
        <v>12.5</v>
      </c>
      <c r="AB15" s="8">
        <v>8</v>
      </c>
      <c r="AC15" s="9">
        <v>25</v>
      </c>
      <c r="AD15" s="8">
        <v>12</v>
      </c>
      <c r="AE15" s="9">
        <v>37.5</v>
      </c>
      <c r="AF15" s="9">
        <v>94.761904761904759</v>
      </c>
      <c r="AG15" s="9">
        <v>66.333333333333329</v>
      </c>
      <c r="AH15" s="9">
        <v>93.969849246231149</v>
      </c>
      <c r="AI15" s="9">
        <v>5.7715185715185697</v>
      </c>
      <c r="AJ15" s="9">
        <v>11.557788944723619</v>
      </c>
      <c r="AK15" s="9">
        <v>88.442211055276388</v>
      </c>
      <c r="AL15" s="9">
        <v>75.879396984924625</v>
      </c>
      <c r="AM15" s="9">
        <v>1.6042780748663104</v>
      </c>
    </row>
    <row r="16" spans="1:39" ht="12.75" customHeight="1" x14ac:dyDescent="0.25">
      <c r="A16" s="6">
        <v>9</v>
      </c>
      <c r="B16" s="7" t="s">
        <v>50</v>
      </c>
      <c r="C16" s="8">
        <v>6</v>
      </c>
      <c r="D16" s="8">
        <v>22</v>
      </c>
      <c r="E16" s="8">
        <v>6</v>
      </c>
      <c r="F16" s="8">
        <v>8</v>
      </c>
      <c r="G16" s="8">
        <v>14</v>
      </c>
      <c r="H16" s="8">
        <v>9</v>
      </c>
      <c r="I16" s="9">
        <v>0.21212121212121213</v>
      </c>
      <c r="J16" s="10">
        <v>36</v>
      </c>
      <c r="K16" s="8">
        <v>7</v>
      </c>
      <c r="L16" s="8">
        <v>2</v>
      </c>
      <c r="M16" s="10">
        <v>9</v>
      </c>
      <c r="N16" s="8" t="s">
        <v>42</v>
      </c>
      <c r="O16" s="8" t="s">
        <v>42</v>
      </c>
      <c r="P16" s="8">
        <v>4</v>
      </c>
      <c r="Q16" s="9">
        <v>0.13636363636363635</v>
      </c>
      <c r="R16" s="8">
        <v>27</v>
      </c>
      <c r="S16" s="8">
        <v>8</v>
      </c>
      <c r="T16" s="8">
        <v>11</v>
      </c>
      <c r="U16" s="9">
        <v>4.5</v>
      </c>
      <c r="V16" s="9">
        <v>1.3333333333333333</v>
      </c>
      <c r="W16" s="10">
        <v>2</v>
      </c>
      <c r="X16" s="8" t="s">
        <v>42</v>
      </c>
      <c r="Y16" s="9" t="s">
        <v>42</v>
      </c>
      <c r="Z16" s="8">
        <v>1</v>
      </c>
      <c r="AA16" s="9">
        <v>50</v>
      </c>
      <c r="AB16" s="8">
        <v>1</v>
      </c>
      <c r="AC16" s="9">
        <v>50</v>
      </c>
      <c r="AD16" s="8" t="s">
        <v>42</v>
      </c>
      <c r="AE16" s="9" t="s">
        <v>42</v>
      </c>
      <c r="AF16" s="9">
        <v>64.285715185714295</v>
      </c>
      <c r="AG16" s="9">
        <v>25</v>
      </c>
      <c r="AH16" s="9">
        <v>77.777777777777786</v>
      </c>
      <c r="AI16" s="9">
        <v>23.151857151857101</v>
      </c>
      <c r="AJ16" s="9">
        <v>77.777777777777786</v>
      </c>
      <c r="AK16" s="9">
        <v>22.222222222222221</v>
      </c>
      <c r="AL16" s="9">
        <v>44.444444444444443</v>
      </c>
      <c r="AM16" s="9">
        <v>0.54545454545454541</v>
      </c>
    </row>
    <row r="17" spans="1:39" ht="12.75" customHeight="1" x14ac:dyDescent="0.25">
      <c r="A17" s="6">
        <v>10</v>
      </c>
      <c r="B17" s="7" t="s">
        <v>51</v>
      </c>
      <c r="C17" s="8">
        <v>13</v>
      </c>
      <c r="D17" s="8">
        <v>67</v>
      </c>
      <c r="E17" s="8">
        <v>5</v>
      </c>
      <c r="F17" s="8">
        <v>8</v>
      </c>
      <c r="G17" s="8">
        <v>87</v>
      </c>
      <c r="H17" s="8">
        <v>78</v>
      </c>
      <c r="I17" s="9">
        <v>0.60839160839160844</v>
      </c>
      <c r="J17" s="10">
        <v>154</v>
      </c>
      <c r="K17" s="8">
        <v>61</v>
      </c>
      <c r="L17" s="8">
        <v>18</v>
      </c>
      <c r="M17" s="10">
        <v>79</v>
      </c>
      <c r="N17" s="8" t="s">
        <v>42</v>
      </c>
      <c r="O17" s="8">
        <v>2</v>
      </c>
      <c r="P17" s="8">
        <v>6</v>
      </c>
      <c r="Q17" s="9">
        <v>0.55244755244755239</v>
      </c>
      <c r="R17" s="8">
        <v>75</v>
      </c>
      <c r="S17" s="8">
        <v>7</v>
      </c>
      <c r="T17" s="8">
        <v>12</v>
      </c>
      <c r="U17" s="9">
        <v>5.7692307692307692</v>
      </c>
      <c r="V17" s="9">
        <v>0.53846153846153844</v>
      </c>
      <c r="W17" s="10">
        <v>28</v>
      </c>
      <c r="X17" s="8">
        <v>16</v>
      </c>
      <c r="Y17" s="9">
        <v>57.151857151857101</v>
      </c>
      <c r="Z17" s="8">
        <v>8</v>
      </c>
      <c r="AA17" s="9">
        <v>28.571518571518599</v>
      </c>
      <c r="AB17" s="8">
        <v>2</v>
      </c>
      <c r="AC17" s="9">
        <v>7.1518571518571399</v>
      </c>
      <c r="AD17" s="8">
        <v>2</v>
      </c>
      <c r="AE17" s="9">
        <v>7.1518571518571399</v>
      </c>
      <c r="AF17" s="9">
        <v>90.804597701149419</v>
      </c>
      <c r="AG17" s="9">
        <v>51.298701298701296</v>
      </c>
      <c r="AH17" s="9">
        <v>87.341772151898738</v>
      </c>
      <c r="AI17" s="9">
        <v>10.344827586206897</v>
      </c>
      <c r="AJ17" s="9">
        <v>77.215189873417728</v>
      </c>
      <c r="AK17" s="9">
        <v>22.784810126582279</v>
      </c>
      <c r="AL17" s="9">
        <v>7.59493670886076</v>
      </c>
      <c r="AM17" s="9">
        <v>1.0769230769230769</v>
      </c>
    </row>
    <row r="18" spans="1:39" s="13" customFormat="1" ht="12.75" customHeight="1" x14ac:dyDescent="0.25">
      <c r="A18" s="6">
        <v>11</v>
      </c>
      <c r="B18" s="12" t="s">
        <v>52</v>
      </c>
      <c r="C18" s="8">
        <v>4</v>
      </c>
      <c r="D18" s="8">
        <v>93</v>
      </c>
      <c r="E18" s="8">
        <v>1</v>
      </c>
      <c r="F18" s="8">
        <v>1</v>
      </c>
      <c r="G18" s="8">
        <v>111</v>
      </c>
      <c r="H18" s="8">
        <v>90</v>
      </c>
      <c r="I18" s="9">
        <v>2.5227272727272729</v>
      </c>
      <c r="J18" s="10">
        <v>204</v>
      </c>
      <c r="K18" s="8">
        <v>60</v>
      </c>
      <c r="L18" s="8">
        <v>19</v>
      </c>
      <c r="M18" s="10">
        <v>79</v>
      </c>
      <c r="N18" s="8" t="s">
        <v>42</v>
      </c>
      <c r="O18" s="8">
        <v>2</v>
      </c>
      <c r="P18" s="8">
        <v>4</v>
      </c>
      <c r="Q18" s="9">
        <v>1.7954545454545454</v>
      </c>
      <c r="R18" s="8">
        <v>125</v>
      </c>
      <c r="S18" s="8">
        <v>6</v>
      </c>
      <c r="T18" s="8">
        <v>9</v>
      </c>
      <c r="U18" s="9">
        <v>31.25</v>
      </c>
      <c r="V18" s="9">
        <v>1.5</v>
      </c>
      <c r="W18" s="10">
        <v>39</v>
      </c>
      <c r="X18" s="8">
        <v>19</v>
      </c>
      <c r="Y18" s="9">
        <v>48.717948717948715</v>
      </c>
      <c r="Z18" s="8">
        <v>3</v>
      </c>
      <c r="AA18" s="9">
        <v>7.6923076923076925</v>
      </c>
      <c r="AB18" s="8">
        <v>14</v>
      </c>
      <c r="AC18" s="9">
        <v>35.897435897435898</v>
      </c>
      <c r="AD18" s="8">
        <v>3</v>
      </c>
      <c r="AE18" s="9">
        <v>7.6923076923076925</v>
      </c>
      <c r="AF18" s="9">
        <v>71.171171171171167</v>
      </c>
      <c r="AG18" s="9">
        <v>38.725490196078432</v>
      </c>
      <c r="AH18" s="9">
        <v>78.48101265822784</v>
      </c>
      <c r="AI18" s="9">
        <v>13.513513513513514</v>
      </c>
      <c r="AJ18" s="9">
        <v>75.949367088607602</v>
      </c>
      <c r="AK18" s="9">
        <v>24.050632911392405</v>
      </c>
      <c r="AL18" s="9">
        <v>5.0632911392405067</v>
      </c>
      <c r="AM18" s="9">
        <v>4.6363636363636367</v>
      </c>
    </row>
    <row r="19" spans="1:39" ht="12.75" customHeight="1" x14ac:dyDescent="0.25">
      <c r="A19" s="6">
        <v>12</v>
      </c>
      <c r="B19" s="7" t="s">
        <v>53</v>
      </c>
      <c r="C19" s="8">
        <v>5</v>
      </c>
      <c r="D19" s="8">
        <v>132</v>
      </c>
      <c r="E19" s="8" t="s">
        <v>42</v>
      </c>
      <c r="F19" s="8">
        <v>17</v>
      </c>
      <c r="G19" s="8">
        <v>936</v>
      </c>
      <c r="H19" s="8">
        <v>935</v>
      </c>
      <c r="I19" s="9">
        <v>17.018181818181816</v>
      </c>
      <c r="J19" s="10">
        <v>1068</v>
      </c>
      <c r="K19" s="8">
        <v>902</v>
      </c>
      <c r="L19" s="8">
        <v>8</v>
      </c>
      <c r="M19" s="10">
        <v>910</v>
      </c>
      <c r="N19" s="8" t="s">
        <v>42</v>
      </c>
      <c r="O19" s="8" t="s">
        <v>42</v>
      </c>
      <c r="P19" s="8">
        <v>168</v>
      </c>
      <c r="Q19" s="9">
        <v>16.545454545454547</v>
      </c>
      <c r="R19" s="8">
        <v>158</v>
      </c>
      <c r="S19" s="8" t="s">
        <v>42</v>
      </c>
      <c r="T19" s="8">
        <v>39</v>
      </c>
      <c r="U19" s="9">
        <v>31.6</v>
      </c>
      <c r="V19" s="9" t="s">
        <v>42</v>
      </c>
      <c r="W19" s="10">
        <v>3</v>
      </c>
      <c r="X19" s="8">
        <v>2</v>
      </c>
      <c r="Y19" s="9">
        <v>66.666666666666657</v>
      </c>
      <c r="Z19" s="8" t="s">
        <v>42</v>
      </c>
      <c r="AA19" s="9" t="s">
        <v>42</v>
      </c>
      <c r="AB19" s="8">
        <v>1</v>
      </c>
      <c r="AC19" s="9">
        <v>33.333333333333329</v>
      </c>
      <c r="AD19" s="8" t="s">
        <v>42</v>
      </c>
      <c r="AE19" s="9" t="s">
        <v>42</v>
      </c>
      <c r="AF19" s="9">
        <v>97.222222222222214</v>
      </c>
      <c r="AG19" s="9">
        <v>85.205992509363298</v>
      </c>
      <c r="AH19" s="9">
        <v>99.890109890109898</v>
      </c>
      <c r="AI19" s="9">
        <v>2.0256410256410255</v>
      </c>
      <c r="AJ19" s="9">
        <v>99.120879120879124</v>
      </c>
      <c r="AK19" s="9">
        <v>0.87912087912087911</v>
      </c>
      <c r="AL19" s="9">
        <v>18.461538461538463</v>
      </c>
      <c r="AM19" s="9">
        <v>19.418181818181818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165</v>
      </c>
      <c r="E20" s="8" t="s">
        <v>42</v>
      </c>
      <c r="F20" s="8" t="s">
        <v>42</v>
      </c>
      <c r="G20" s="8">
        <v>434</v>
      </c>
      <c r="H20" s="8">
        <v>403</v>
      </c>
      <c r="I20" s="9">
        <v>19.727272727272727</v>
      </c>
      <c r="J20" s="10">
        <v>599</v>
      </c>
      <c r="K20" s="8">
        <v>405</v>
      </c>
      <c r="L20" s="8">
        <v>32</v>
      </c>
      <c r="M20" s="10">
        <v>437</v>
      </c>
      <c r="N20" s="8" t="s">
        <v>42</v>
      </c>
      <c r="O20" s="8" t="s">
        <v>42</v>
      </c>
      <c r="P20" s="8">
        <v>3</v>
      </c>
      <c r="Q20" s="9">
        <v>19.863636363636363</v>
      </c>
      <c r="R20" s="8">
        <v>162</v>
      </c>
      <c r="S20" s="8" t="s">
        <v>42</v>
      </c>
      <c r="T20" s="8" t="s">
        <v>42</v>
      </c>
      <c r="U20" s="9">
        <v>81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100.69124423963135</v>
      </c>
      <c r="AG20" s="9">
        <v>72.954924874791317</v>
      </c>
      <c r="AH20" s="9">
        <v>100</v>
      </c>
      <c r="AI20" s="9">
        <v>4.4792626728110596</v>
      </c>
      <c r="AJ20" s="9">
        <v>92.677345537757432</v>
      </c>
      <c r="AK20" s="9">
        <v>7.3226544622425633</v>
      </c>
      <c r="AL20" s="9">
        <v>0.68649885583524028</v>
      </c>
      <c r="AM20" s="9">
        <v>27.227272727272727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137</v>
      </c>
      <c r="E21" s="8" t="s">
        <v>42</v>
      </c>
      <c r="F21" s="8" t="s">
        <v>42</v>
      </c>
      <c r="G21" s="8">
        <v>302</v>
      </c>
      <c r="H21" s="8">
        <v>300</v>
      </c>
      <c r="I21" s="9">
        <v>13.727272727272727</v>
      </c>
      <c r="J21" s="10">
        <v>439</v>
      </c>
      <c r="K21" s="8">
        <v>330</v>
      </c>
      <c r="L21" s="8">
        <v>52</v>
      </c>
      <c r="M21" s="10">
        <v>382</v>
      </c>
      <c r="N21" s="8" t="s">
        <v>42</v>
      </c>
      <c r="O21" s="8">
        <v>2</v>
      </c>
      <c r="P21" s="8">
        <v>2</v>
      </c>
      <c r="Q21" s="9">
        <v>17.363636363636363</v>
      </c>
      <c r="R21" s="8">
        <v>57</v>
      </c>
      <c r="S21" s="8">
        <v>1</v>
      </c>
      <c r="T21" s="8">
        <v>1</v>
      </c>
      <c r="U21" s="9">
        <v>28.5</v>
      </c>
      <c r="V21" s="9">
        <v>0.5</v>
      </c>
      <c r="W21" s="10">
        <v>6</v>
      </c>
      <c r="X21" s="8">
        <v>6</v>
      </c>
      <c r="Y21" s="9">
        <v>100</v>
      </c>
      <c r="Z21" s="8" t="s">
        <v>42</v>
      </c>
      <c r="AA21" s="9" t="s">
        <v>42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126.49006622516556</v>
      </c>
      <c r="AG21" s="9">
        <v>87.015945330296134</v>
      </c>
      <c r="AH21" s="9">
        <v>100</v>
      </c>
      <c r="AI21" s="9">
        <v>2.2649006622516556</v>
      </c>
      <c r="AJ21" s="9">
        <v>86.387434554973822</v>
      </c>
      <c r="AK21" s="9">
        <v>13.612565445026178</v>
      </c>
      <c r="AL21" s="9">
        <v>0.52356020942408377</v>
      </c>
      <c r="AM21" s="9">
        <v>19.954545454545453</v>
      </c>
    </row>
    <row r="22" spans="1:39" ht="12.75" customHeight="1" x14ac:dyDescent="0.25">
      <c r="A22" s="31" t="s">
        <v>56</v>
      </c>
      <c r="B22" s="32"/>
      <c r="C22" s="14">
        <v>86</v>
      </c>
      <c r="D22" s="14">
        <v>69827</v>
      </c>
      <c r="E22" s="14">
        <v>3829</v>
      </c>
      <c r="F22" s="14">
        <v>22362</v>
      </c>
      <c r="G22" s="14">
        <v>33016</v>
      </c>
      <c r="H22" s="14">
        <v>31027</v>
      </c>
      <c r="I22" s="15">
        <v>34.900634249471459</v>
      </c>
      <c r="J22" s="14">
        <v>102843</v>
      </c>
      <c r="K22" s="14">
        <v>14624</v>
      </c>
      <c r="L22" s="14">
        <v>8040</v>
      </c>
      <c r="M22" s="14">
        <v>22664</v>
      </c>
      <c r="N22" s="14" t="s">
        <v>42</v>
      </c>
      <c r="O22" s="14">
        <v>3729</v>
      </c>
      <c r="P22" s="14">
        <v>10692</v>
      </c>
      <c r="Q22" s="15">
        <v>23.957716701902747</v>
      </c>
      <c r="R22" s="14">
        <v>80179</v>
      </c>
      <c r="S22" s="14">
        <v>7183</v>
      </c>
      <c r="T22" s="14">
        <v>42532</v>
      </c>
      <c r="U22" s="15">
        <v>932.31395348837214</v>
      </c>
      <c r="V22" s="15">
        <v>83.523255813953483</v>
      </c>
      <c r="W22" s="14">
        <v>2970</v>
      </c>
      <c r="X22" s="14">
        <v>1997</v>
      </c>
      <c r="Y22" s="15">
        <v>67.239057239057246</v>
      </c>
      <c r="Z22" s="14">
        <v>456</v>
      </c>
      <c r="AA22" s="15">
        <v>15.353535353535353</v>
      </c>
      <c r="AB22" s="14">
        <v>304</v>
      </c>
      <c r="AC22" s="15">
        <v>10.235690235690235</v>
      </c>
      <c r="AD22" s="14">
        <v>213</v>
      </c>
      <c r="AE22" s="15">
        <v>7.1717171717171722</v>
      </c>
      <c r="AF22" s="15">
        <v>68.645505209595342</v>
      </c>
      <c r="AG22" s="15">
        <v>22.037474597201559</v>
      </c>
      <c r="AH22" s="15">
        <v>96.646664313448639</v>
      </c>
      <c r="AI22" s="15">
        <v>29.141870608189969</v>
      </c>
      <c r="AJ22" s="15">
        <v>64.525238263325107</v>
      </c>
      <c r="AK22" s="15">
        <v>35.474761736674907</v>
      </c>
      <c r="AL22" s="15">
        <v>47.176138369219913</v>
      </c>
      <c r="AM22" s="15">
        <v>108.71353065539111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364</v>
      </c>
      <c r="E24" s="8">
        <v>5</v>
      </c>
      <c r="F24" s="8">
        <v>5</v>
      </c>
      <c r="G24" s="8">
        <v>288</v>
      </c>
      <c r="H24" s="8">
        <v>288</v>
      </c>
      <c r="I24" s="9">
        <v>13.090909090909092</v>
      </c>
      <c r="J24" s="10">
        <v>652</v>
      </c>
      <c r="K24" s="8">
        <v>254</v>
      </c>
      <c r="L24" s="8" t="s">
        <v>42</v>
      </c>
      <c r="M24" s="10">
        <v>254</v>
      </c>
      <c r="N24" s="8" t="s">
        <v>42</v>
      </c>
      <c r="O24" s="8">
        <v>8</v>
      </c>
      <c r="P24" s="8">
        <v>8</v>
      </c>
      <c r="Q24" s="9">
        <v>11.545454545454545</v>
      </c>
      <c r="R24" s="8">
        <v>398</v>
      </c>
      <c r="S24" s="8">
        <v>8</v>
      </c>
      <c r="T24" s="8">
        <v>8</v>
      </c>
      <c r="U24" s="9">
        <v>199</v>
      </c>
      <c r="V24" s="9">
        <v>4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88.194444444444443</v>
      </c>
      <c r="AG24" s="9">
        <v>38.95705521472393</v>
      </c>
      <c r="AH24" s="9">
        <v>100</v>
      </c>
      <c r="AI24" s="9">
        <v>16.583333333333332</v>
      </c>
      <c r="AJ24" s="9">
        <v>100</v>
      </c>
      <c r="AK24" s="9" t="s">
        <v>42</v>
      </c>
      <c r="AL24" s="9">
        <v>3.1496062992125982</v>
      </c>
      <c r="AM24" s="9">
        <v>29.636363636363637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>
        <v>0</v>
      </c>
      <c r="D26" s="8" t="s">
        <v>42</v>
      </c>
      <c r="E26" s="8" t="s">
        <v>42</v>
      </c>
      <c r="F26" s="8" t="s">
        <v>42</v>
      </c>
      <c r="G26" s="8">
        <v>5</v>
      </c>
      <c r="H26" s="8">
        <v>5</v>
      </c>
      <c r="I26" s="9" t="s">
        <v>42</v>
      </c>
      <c r="J26" s="10">
        <v>5</v>
      </c>
      <c r="K26" s="8" t="s">
        <v>42</v>
      </c>
      <c r="L26" s="8">
        <v>5</v>
      </c>
      <c r="M26" s="10">
        <v>5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>
        <v>100</v>
      </c>
      <c r="AG26" s="9">
        <v>100</v>
      </c>
      <c r="AH26" s="9">
        <v>100</v>
      </c>
      <c r="AI26" s="9" t="s">
        <v>42</v>
      </c>
      <c r="AJ26" s="9" t="s">
        <v>42</v>
      </c>
      <c r="AK26" s="9">
        <v>100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5</v>
      </c>
      <c r="D29" s="8">
        <v>569</v>
      </c>
      <c r="E29" s="8" t="s">
        <v>42</v>
      </c>
      <c r="F29" s="8">
        <v>2</v>
      </c>
      <c r="G29" s="8">
        <v>5642</v>
      </c>
      <c r="H29" s="8">
        <v>5413</v>
      </c>
      <c r="I29" s="9">
        <v>102.58181818181819</v>
      </c>
      <c r="J29" s="10">
        <v>6211</v>
      </c>
      <c r="K29" s="8">
        <v>5327</v>
      </c>
      <c r="L29" s="8">
        <v>312</v>
      </c>
      <c r="M29" s="10">
        <v>5639</v>
      </c>
      <c r="N29" s="8" t="s">
        <v>42</v>
      </c>
      <c r="O29" s="8" t="s">
        <v>42</v>
      </c>
      <c r="P29" s="8">
        <v>3</v>
      </c>
      <c r="Q29" s="9">
        <v>102.52727272727272</v>
      </c>
      <c r="R29" s="8">
        <v>572</v>
      </c>
      <c r="S29" s="8" t="s">
        <v>42</v>
      </c>
      <c r="T29" s="8">
        <v>1</v>
      </c>
      <c r="U29" s="9">
        <v>114.4</v>
      </c>
      <c r="V29" s="9" t="s">
        <v>42</v>
      </c>
      <c r="W29" s="10">
        <v>2023</v>
      </c>
      <c r="X29" s="8">
        <v>1769</v>
      </c>
      <c r="Y29" s="9">
        <v>87.444389520514093</v>
      </c>
      <c r="Z29" s="8">
        <v>90</v>
      </c>
      <c r="AA29" s="9">
        <v>4.448838358872961</v>
      </c>
      <c r="AB29" s="8">
        <v>140</v>
      </c>
      <c r="AC29" s="9">
        <v>6.9204152249134951</v>
      </c>
      <c r="AD29" s="8">
        <v>24</v>
      </c>
      <c r="AE29" s="9">
        <v>1.1863568956994563</v>
      </c>
      <c r="AF29" s="9">
        <v>99.946827366182205</v>
      </c>
      <c r="AG29" s="9">
        <v>90.790532925454841</v>
      </c>
      <c r="AH29" s="9">
        <v>95.921262635219009</v>
      </c>
      <c r="AI29" s="9">
        <v>1.2165898617511521</v>
      </c>
      <c r="AJ29" s="9">
        <v>94.467104096471004</v>
      </c>
      <c r="AK29" s="9">
        <v>5.5328959035289937</v>
      </c>
      <c r="AL29" s="9">
        <v>5.3200922149317251E-2</v>
      </c>
      <c r="AM29" s="9">
        <v>112.92727272727274</v>
      </c>
    </row>
    <row r="30" spans="1:39" ht="12.75" customHeight="1" x14ac:dyDescent="0.25">
      <c r="A30" s="6">
        <v>22</v>
      </c>
      <c r="B30" s="7" t="s">
        <v>64</v>
      </c>
      <c r="C30" s="8">
        <v>5</v>
      </c>
      <c r="D30" s="8">
        <v>10</v>
      </c>
      <c r="E30" s="8" t="s">
        <v>42</v>
      </c>
      <c r="F30" s="8" t="s">
        <v>42</v>
      </c>
      <c r="G30" s="8">
        <v>759</v>
      </c>
      <c r="H30" s="8">
        <v>738</v>
      </c>
      <c r="I30" s="9">
        <v>13.8</v>
      </c>
      <c r="J30" s="10">
        <v>769</v>
      </c>
      <c r="K30" s="8">
        <v>97</v>
      </c>
      <c r="L30" s="8">
        <v>659</v>
      </c>
      <c r="M30" s="10">
        <v>756</v>
      </c>
      <c r="N30" s="8" t="s">
        <v>42</v>
      </c>
      <c r="O30" s="8" t="s">
        <v>42</v>
      </c>
      <c r="P30" s="8" t="s">
        <v>42</v>
      </c>
      <c r="Q30" s="9">
        <v>13.745454545454544</v>
      </c>
      <c r="R30" s="8">
        <v>13</v>
      </c>
      <c r="S30" s="8" t="s">
        <v>42</v>
      </c>
      <c r="T30" s="8" t="s">
        <v>42</v>
      </c>
      <c r="U30" s="9">
        <v>2.6</v>
      </c>
      <c r="V30" s="9" t="s">
        <v>42</v>
      </c>
      <c r="W30" s="10">
        <v>14</v>
      </c>
      <c r="X30" s="8">
        <v>10</v>
      </c>
      <c r="Y30" s="9">
        <v>71.428571518571403</v>
      </c>
      <c r="Z30" s="8">
        <v>2</v>
      </c>
      <c r="AA30" s="9">
        <v>14.285715185714301</v>
      </c>
      <c r="AB30" s="8">
        <v>2</v>
      </c>
      <c r="AC30" s="9">
        <v>14.285715185714301</v>
      </c>
      <c r="AD30" s="8" t="s">
        <v>42</v>
      </c>
      <c r="AE30" s="9" t="s">
        <v>42</v>
      </c>
      <c r="AF30" s="9">
        <v>99.604743083003953</v>
      </c>
      <c r="AG30" s="9">
        <v>98.309492847854358</v>
      </c>
      <c r="AH30" s="9">
        <v>99.470899470899468</v>
      </c>
      <c r="AI30" s="9">
        <v>0.20553359683794467</v>
      </c>
      <c r="AJ30" s="9">
        <v>12.830687830687831</v>
      </c>
      <c r="AK30" s="9">
        <v>87.169312169312178</v>
      </c>
      <c r="AL30" s="9" t="s">
        <v>42</v>
      </c>
      <c r="AM30" s="9">
        <v>13.981818181818182</v>
      </c>
    </row>
    <row r="31" spans="1:39" ht="12.75" customHeight="1" x14ac:dyDescent="0.25">
      <c r="A31" s="6">
        <v>23</v>
      </c>
      <c r="B31" s="7" t="s">
        <v>65</v>
      </c>
      <c r="C31" s="8">
        <v>1</v>
      </c>
      <c r="D31" s="8">
        <v>1</v>
      </c>
      <c r="E31" s="8" t="s">
        <v>42</v>
      </c>
      <c r="F31" s="8" t="s">
        <v>42</v>
      </c>
      <c r="G31" s="8">
        <v>59</v>
      </c>
      <c r="H31" s="8">
        <v>59</v>
      </c>
      <c r="I31" s="9">
        <v>5.3636363636363633</v>
      </c>
      <c r="J31" s="10">
        <v>60</v>
      </c>
      <c r="K31" s="8">
        <v>6</v>
      </c>
      <c r="L31" s="8">
        <v>53</v>
      </c>
      <c r="M31" s="10">
        <v>59</v>
      </c>
      <c r="N31" s="8" t="s">
        <v>42</v>
      </c>
      <c r="O31" s="8" t="s">
        <v>42</v>
      </c>
      <c r="P31" s="8" t="s">
        <v>42</v>
      </c>
      <c r="Q31" s="9">
        <v>5.3636363636363633</v>
      </c>
      <c r="R31" s="8">
        <v>1</v>
      </c>
      <c r="S31" s="8" t="s">
        <v>42</v>
      </c>
      <c r="T31" s="8" t="s">
        <v>42</v>
      </c>
      <c r="U31" s="9">
        <v>1</v>
      </c>
      <c r="V31" s="9" t="s">
        <v>42</v>
      </c>
      <c r="W31" s="10">
        <v>3</v>
      </c>
      <c r="X31" s="8">
        <v>3</v>
      </c>
      <c r="Y31" s="9">
        <v>100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>
        <v>100</v>
      </c>
      <c r="AG31" s="9">
        <v>98.333333333333329</v>
      </c>
      <c r="AH31" s="9">
        <v>100</v>
      </c>
      <c r="AI31" s="9">
        <v>0.20338983050847459</v>
      </c>
      <c r="AJ31" s="9">
        <v>10.16949152542373</v>
      </c>
      <c r="AK31" s="9">
        <v>89.830508474576277</v>
      </c>
      <c r="AL31" s="9" t="s">
        <v>42</v>
      </c>
      <c r="AM31" s="9">
        <v>5.4545454545454541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1</v>
      </c>
      <c r="E32" s="8" t="s">
        <v>42</v>
      </c>
      <c r="F32" s="8" t="s">
        <v>42</v>
      </c>
      <c r="G32" s="8">
        <v>194</v>
      </c>
      <c r="H32" s="8">
        <v>194</v>
      </c>
      <c r="I32" s="9">
        <v>8.8181818181818183</v>
      </c>
      <c r="J32" s="10">
        <v>195</v>
      </c>
      <c r="K32" s="8">
        <v>167</v>
      </c>
      <c r="L32" s="8">
        <v>28</v>
      </c>
      <c r="M32" s="10">
        <v>195</v>
      </c>
      <c r="N32" s="8" t="s">
        <v>42</v>
      </c>
      <c r="O32" s="8" t="s">
        <v>42</v>
      </c>
      <c r="P32" s="8" t="s">
        <v>42</v>
      </c>
      <c r="Q32" s="9">
        <v>8.8636363636363633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46</v>
      </c>
      <c r="X32" s="8">
        <v>45</v>
      </c>
      <c r="Y32" s="9">
        <v>97.826086956521735</v>
      </c>
      <c r="Z32" s="8" t="s">
        <v>42</v>
      </c>
      <c r="AA32" s="9" t="s">
        <v>42</v>
      </c>
      <c r="AB32" s="8">
        <v>1</v>
      </c>
      <c r="AC32" s="9">
        <v>2.1739130434782608</v>
      </c>
      <c r="AD32" s="8" t="s">
        <v>42</v>
      </c>
      <c r="AE32" s="9" t="s">
        <v>42</v>
      </c>
      <c r="AF32" s="9">
        <v>100.51546391752578</v>
      </c>
      <c r="AG32" s="9">
        <v>100</v>
      </c>
      <c r="AH32" s="9">
        <v>99.487179487179489</v>
      </c>
      <c r="AI32" s="9" t="s">
        <v>42</v>
      </c>
      <c r="AJ32" s="9">
        <v>85.641025641025635</v>
      </c>
      <c r="AK32" s="9">
        <v>14.358974358974358</v>
      </c>
      <c r="AL32" s="9" t="s">
        <v>42</v>
      </c>
      <c r="AM32" s="9">
        <v>8.8636363636363633</v>
      </c>
    </row>
    <row r="33" spans="1:39" ht="12.75" customHeight="1" x14ac:dyDescent="0.25">
      <c r="A33" s="6">
        <v>25</v>
      </c>
      <c r="B33" s="7" t="s">
        <v>67</v>
      </c>
      <c r="C33" s="8">
        <v>0</v>
      </c>
      <c r="D33" s="8">
        <v>1</v>
      </c>
      <c r="E33" s="8" t="s">
        <v>42</v>
      </c>
      <c r="F33" s="8" t="s">
        <v>42</v>
      </c>
      <c r="G33" s="8">
        <v>7</v>
      </c>
      <c r="H33" s="8">
        <v>7</v>
      </c>
      <c r="I33" s="9" t="s">
        <v>42</v>
      </c>
      <c r="J33" s="10">
        <v>8</v>
      </c>
      <c r="K33" s="8">
        <v>6</v>
      </c>
      <c r="L33" s="8">
        <v>1</v>
      </c>
      <c r="M33" s="10">
        <v>7</v>
      </c>
      <c r="N33" s="8" t="s">
        <v>42</v>
      </c>
      <c r="O33" s="8" t="s">
        <v>42</v>
      </c>
      <c r="P33" s="8" t="s">
        <v>42</v>
      </c>
      <c r="Q33" s="9" t="s">
        <v>42</v>
      </c>
      <c r="R33" s="8">
        <v>1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>
        <v>100</v>
      </c>
      <c r="AG33" s="9">
        <v>87.5</v>
      </c>
      <c r="AH33" s="9">
        <v>100</v>
      </c>
      <c r="AI33" s="9">
        <v>1.7151857151857099</v>
      </c>
      <c r="AJ33" s="9">
        <v>85.715185715185697</v>
      </c>
      <c r="AK33" s="9">
        <v>14.285715185714301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5</v>
      </c>
      <c r="D34" s="8">
        <v>29</v>
      </c>
      <c r="E34" s="8" t="s">
        <v>42</v>
      </c>
      <c r="F34" s="8" t="s">
        <v>42</v>
      </c>
      <c r="G34" s="8">
        <v>1737</v>
      </c>
      <c r="H34" s="8">
        <v>1737</v>
      </c>
      <c r="I34" s="9">
        <v>31.581818181818178</v>
      </c>
      <c r="J34" s="10">
        <v>1766</v>
      </c>
      <c r="K34" s="8">
        <v>1719</v>
      </c>
      <c r="L34" s="8">
        <v>19</v>
      </c>
      <c r="M34" s="10">
        <v>1738</v>
      </c>
      <c r="N34" s="8" t="s">
        <v>42</v>
      </c>
      <c r="O34" s="8" t="s">
        <v>42</v>
      </c>
      <c r="P34" s="8" t="s">
        <v>42</v>
      </c>
      <c r="Q34" s="9">
        <v>31.6</v>
      </c>
      <c r="R34" s="8">
        <v>28</v>
      </c>
      <c r="S34" s="8" t="s">
        <v>42</v>
      </c>
      <c r="T34" s="8" t="s">
        <v>42</v>
      </c>
      <c r="U34" s="9">
        <v>5.6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100.05757052389177</v>
      </c>
      <c r="AG34" s="9">
        <v>98.414496036240095</v>
      </c>
      <c r="AH34" s="9">
        <v>100</v>
      </c>
      <c r="AI34" s="9">
        <v>0.19343696027633853</v>
      </c>
      <c r="AJ34" s="9">
        <v>98.906789413118517</v>
      </c>
      <c r="AK34" s="9">
        <v>1.093210586881473</v>
      </c>
      <c r="AL34" s="9" t="s">
        <v>42</v>
      </c>
      <c r="AM34" s="9">
        <v>32.109090909090909</v>
      </c>
    </row>
    <row r="35" spans="1:39" ht="12.75" customHeight="1" x14ac:dyDescent="0.25">
      <c r="A35" s="6">
        <v>27</v>
      </c>
      <c r="B35" s="11" t="s">
        <v>69</v>
      </c>
      <c r="C35" s="8">
        <v>2</v>
      </c>
      <c r="D35" s="8">
        <v>4</v>
      </c>
      <c r="E35" s="8">
        <v>4</v>
      </c>
      <c r="F35" s="8">
        <v>4</v>
      </c>
      <c r="G35" s="8" t="s">
        <v>42</v>
      </c>
      <c r="H35" s="8" t="s">
        <v>42</v>
      </c>
      <c r="I35" s="9" t="s">
        <v>42</v>
      </c>
      <c r="J35" s="10">
        <v>4</v>
      </c>
      <c r="K35" s="8">
        <v>1</v>
      </c>
      <c r="L35" s="8" t="s">
        <v>42</v>
      </c>
      <c r="M35" s="10">
        <v>1</v>
      </c>
      <c r="N35" s="8" t="s">
        <v>42</v>
      </c>
      <c r="O35" s="8">
        <v>1</v>
      </c>
      <c r="P35" s="8">
        <v>1</v>
      </c>
      <c r="Q35" s="9">
        <v>4.5454545454545456E-2</v>
      </c>
      <c r="R35" s="8">
        <v>3</v>
      </c>
      <c r="S35" s="8">
        <v>3</v>
      </c>
      <c r="T35" s="8">
        <v>3</v>
      </c>
      <c r="U35" s="9">
        <v>1.5</v>
      </c>
      <c r="V35" s="9">
        <v>1.5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>
        <v>25</v>
      </c>
      <c r="AH35" s="9">
        <v>100</v>
      </c>
      <c r="AI35" s="9" t="s">
        <v>42</v>
      </c>
      <c r="AJ35" s="9">
        <v>100</v>
      </c>
      <c r="AK35" s="9" t="s">
        <v>42</v>
      </c>
      <c r="AL35" s="9">
        <v>100</v>
      </c>
      <c r="AM35" s="9">
        <v>0.18181818181818182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>
        <v>1</v>
      </c>
      <c r="D37" s="8">
        <v>2</v>
      </c>
      <c r="E37" s="8" t="s">
        <v>42</v>
      </c>
      <c r="F37" s="8">
        <v>2</v>
      </c>
      <c r="G37" s="8" t="s">
        <v>42</v>
      </c>
      <c r="H37" s="8" t="s">
        <v>42</v>
      </c>
      <c r="I37" s="9" t="s">
        <v>42</v>
      </c>
      <c r="J37" s="10">
        <v>2</v>
      </c>
      <c r="K37" s="8">
        <v>2</v>
      </c>
      <c r="L37" s="8" t="s">
        <v>42</v>
      </c>
      <c r="M37" s="10">
        <v>2</v>
      </c>
      <c r="N37" s="8" t="s">
        <v>42</v>
      </c>
      <c r="O37" s="8" t="s">
        <v>42</v>
      </c>
      <c r="P37" s="8">
        <v>2</v>
      </c>
      <c r="Q37" s="9">
        <v>0.18181818181818182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>
        <v>100</v>
      </c>
      <c r="AH37" s="9">
        <v>100</v>
      </c>
      <c r="AI37" s="9" t="s">
        <v>42</v>
      </c>
      <c r="AJ37" s="9">
        <v>100</v>
      </c>
      <c r="AK37" s="9" t="s">
        <v>42</v>
      </c>
      <c r="AL37" s="9">
        <v>100</v>
      </c>
      <c r="AM37" s="9">
        <v>0.18181818181818182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0</v>
      </c>
      <c r="D39" s="8" t="s">
        <v>42</v>
      </c>
      <c r="E39" s="8" t="s">
        <v>42</v>
      </c>
      <c r="F39" s="8" t="s">
        <v>42</v>
      </c>
      <c r="G39" s="8">
        <v>315</v>
      </c>
      <c r="H39" s="8">
        <v>315</v>
      </c>
      <c r="I39" s="9" t="s">
        <v>42</v>
      </c>
      <c r="J39" s="10">
        <v>315</v>
      </c>
      <c r="K39" s="8" t="s">
        <v>42</v>
      </c>
      <c r="L39" s="8">
        <v>315</v>
      </c>
      <c r="M39" s="10">
        <v>315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30</v>
      </c>
      <c r="E40" s="8" t="s">
        <v>42</v>
      </c>
      <c r="F40" s="8" t="s">
        <v>42</v>
      </c>
      <c r="G40" s="8">
        <v>25</v>
      </c>
      <c r="H40" s="8">
        <v>25</v>
      </c>
      <c r="I40" s="9">
        <v>2.2727272727272729</v>
      </c>
      <c r="J40" s="10">
        <v>55</v>
      </c>
      <c r="K40" s="8" t="s">
        <v>42</v>
      </c>
      <c r="L40" s="8">
        <v>25</v>
      </c>
      <c r="M40" s="10">
        <v>25</v>
      </c>
      <c r="N40" s="8" t="s">
        <v>42</v>
      </c>
      <c r="O40" s="8" t="s">
        <v>42</v>
      </c>
      <c r="P40" s="8" t="s">
        <v>42</v>
      </c>
      <c r="Q40" s="9">
        <v>2.2727272727272729</v>
      </c>
      <c r="R40" s="8">
        <v>30</v>
      </c>
      <c r="S40" s="8" t="s">
        <v>42</v>
      </c>
      <c r="T40" s="8" t="s">
        <v>42</v>
      </c>
      <c r="U40" s="9">
        <v>30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45.454545454545453</v>
      </c>
      <c r="AH40" s="9">
        <v>100</v>
      </c>
      <c r="AI40" s="9">
        <v>14.4</v>
      </c>
      <c r="AJ40" s="9" t="s">
        <v>42</v>
      </c>
      <c r="AK40" s="9">
        <v>100</v>
      </c>
      <c r="AL40" s="9" t="s">
        <v>42</v>
      </c>
      <c r="AM40" s="9">
        <v>5</v>
      </c>
    </row>
    <row r="41" spans="1:39" ht="12.75" customHeight="1" x14ac:dyDescent="0.25">
      <c r="A41" s="6">
        <v>33</v>
      </c>
      <c r="B41" s="7" t="s">
        <v>75</v>
      </c>
      <c r="C41" s="8">
        <v>5</v>
      </c>
      <c r="D41" s="8">
        <v>12</v>
      </c>
      <c r="E41" s="8" t="s">
        <v>42</v>
      </c>
      <c r="F41" s="8" t="s">
        <v>42</v>
      </c>
      <c r="G41" s="8">
        <v>13</v>
      </c>
      <c r="H41" s="8">
        <v>13</v>
      </c>
      <c r="I41" s="9">
        <v>0.23636363636363636</v>
      </c>
      <c r="J41" s="10">
        <v>25</v>
      </c>
      <c r="K41" s="8" t="s">
        <v>42</v>
      </c>
      <c r="L41" s="8">
        <v>8</v>
      </c>
      <c r="M41" s="10">
        <v>8</v>
      </c>
      <c r="N41" s="8" t="s">
        <v>42</v>
      </c>
      <c r="O41" s="8" t="s">
        <v>42</v>
      </c>
      <c r="P41" s="8" t="s">
        <v>42</v>
      </c>
      <c r="Q41" s="9">
        <v>0.14545454545454548</v>
      </c>
      <c r="R41" s="8">
        <v>17</v>
      </c>
      <c r="S41" s="8" t="s">
        <v>42</v>
      </c>
      <c r="T41" s="8" t="s">
        <v>42</v>
      </c>
      <c r="U41" s="9">
        <v>3.4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>
        <v>61.53846153846154</v>
      </c>
      <c r="AG41" s="9">
        <v>32</v>
      </c>
      <c r="AH41" s="9">
        <v>100</v>
      </c>
      <c r="AI41" s="9">
        <v>15.692307692307692</v>
      </c>
      <c r="AJ41" s="9" t="s">
        <v>42</v>
      </c>
      <c r="AK41" s="9">
        <v>100</v>
      </c>
      <c r="AL41" s="9" t="s">
        <v>42</v>
      </c>
      <c r="AM41" s="9">
        <v>0.45454545454545453</v>
      </c>
    </row>
    <row r="42" spans="1:39" ht="12.75" customHeight="1" x14ac:dyDescent="0.25">
      <c r="A42" s="6">
        <v>34</v>
      </c>
      <c r="B42" s="7" t="s">
        <v>76</v>
      </c>
      <c r="C42" s="8">
        <v>1</v>
      </c>
      <c r="D42" s="8">
        <v>2</v>
      </c>
      <c r="E42" s="8">
        <v>1</v>
      </c>
      <c r="F42" s="8">
        <v>1</v>
      </c>
      <c r="G42" s="8">
        <v>7</v>
      </c>
      <c r="H42" s="8">
        <v>7</v>
      </c>
      <c r="I42" s="9">
        <v>0.63636363636363635</v>
      </c>
      <c r="J42" s="10">
        <v>9</v>
      </c>
      <c r="K42" s="8" t="s">
        <v>42</v>
      </c>
      <c r="L42" s="8">
        <v>1</v>
      </c>
      <c r="M42" s="10">
        <v>1</v>
      </c>
      <c r="N42" s="8" t="s">
        <v>42</v>
      </c>
      <c r="O42" s="8" t="s">
        <v>42</v>
      </c>
      <c r="P42" s="8" t="s">
        <v>42</v>
      </c>
      <c r="Q42" s="9">
        <v>9.0909090909090912E-2</v>
      </c>
      <c r="R42" s="8">
        <v>8</v>
      </c>
      <c r="S42" s="8">
        <v>1</v>
      </c>
      <c r="T42" s="8">
        <v>1</v>
      </c>
      <c r="U42" s="9">
        <v>8</v>
      </c>
      <c r="V42" s="9">
        <v>1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>
        <v>14.285715185714301</v>
      </c>
      <c r="AG42" s="9">
        <v>11.111111111111111</v>
      </c>
      <c r="AH42" s="9">
        <v>100</v>
      </c>
      <c r="AI42" s="9">
        <v>13.715185715185701</v>
      </c>
      <c r="AJ42" s="9" t="s">
        <v>42</v>
      </c>
      <c r="AK42" s="9">
        <v>100</v>
      </c>
      <c r="AL42" s="9" t="s">
        <v>42</v>
      </c>
      <c r="AM42" s="9">
        <v>0.81818181818181823</v>
      </c>
    </row>
    <row r="43" spans="1:39" ht="12.75" customHeight="1" x14ac:dyDescent="0.25">
      <c r="A43" s="6">
        <v>35</v>
      </c>
      <c r="B43" s="7" t="s">
        <v>77</v>
      </c>
      <c r="C43" s="8">
        <v>3</v>
      </c>
      <c r="D43" s="8">
        <v>90</v>
      </c>
      <c r="E43" s="8" t="s">
        <v>42</v>
      </c>
      <c r="F43" s="8" t="s">
        <v>42</v>
      </c>
      <c r="G43" s="8">
        <v>491</v>
      </c>
      <c r="H43" s="8">
        <v>485</v>
      </c>
      <c r="I43" s="9">
        <v>14.878787878787877</v>
      </c>
      <c r="J43" s="10">
        <v>581</v>
      </c>
      <c r="K43" s="8">
        <v>26</v>
      </c>
      <c r="L43" s="8">
        <v>468</v>
      </c>
      <c r="M43" s="10">
        <v>494</v>
      </c>
      <c r="N43" s="8" t="s">
        <v>42</v>
      </c>
      <c r="O43" s="8" t="s">
        <v>42</v>
      </c>
      <c r="P43" s="8" t="s">
        <v>42</v>
      </c>
      <c r="Q43" s="9">
        <v>14.969696969696969</v>
      </c>
      <c r="R43" s="8">
        <v>87</v>
      </c>
      <c r="S43" s="8" t="s">
        <v>42</v>
      </c>
      <c r="T43" s="8" t="s">
        <v>42</v>
      </c>
      <c r="U43" s="9">
        <v>29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100.61099796334013</v>
      </c>
      <c r="AG43" s="9">
        <v>85.025817555938033</v>
      </c>
      <c r="AH43" s="9">
        <v>100</v>
      </c>
      <c r="AI43" s="9">
        <v>2.1262729124236253</v>
      </c>
      <c r="AJ43" s="9">
        <v>5.2631578947368416</v>
      </c>
      <c r="AK43" s="9">
        <v>94.73684210526315</v>
      </c>
      <c r="AL43" s="9" t="s">
        <v>42</v>
      </c>
      <c r="AM43" s="9">
        <v>17.606060606060606</v>
      </c>
    </row>
    <row r="44" spans="1:39" ht="12.75" customHeight="1" x14ac:dyDescent="0.25">
      <c r="A44" s="6">
        <v>36</v>
      </c>
      <c r="B44" s="7" t="s">
        <v>78</v>
      </c>
      <c r="C44" s="8">
        <v>2</v>
      </c>
      <c r="D44" s="8">
        <v>14</v>
      </c>
      <c r="E44" s="8" t="s">
        <v>42</v>
      </c>
      <c r="F44" s="8">
        <v>1</v>
      </c>
      <c r="G44" s="8">
        <v>50</v>
      </c>
      <c r="H44" s="8">
        <v>47</v>
      </c>
      <c r="I44" s="9">
        <v>2.2727272727272729</v>
      </c>
      <c r="J44" s="10">
        <v>64</v>
      </c>
      <c r="K44" s="8" t="s">
        <v>42</v>
      </c>
      <c r="L44" s="8">
        <v>44</v>
      </c>
      <c r="M44" s="10">
        <v>44</v>
      </c>
      <c r="N44" s="8" t="s">
        <v>42</v>
      </c>
      <c r="O44" s="8" t="s">
        <v>42</v>
      </c>
      <c r="P44" s="8">
        <v>1</v>
      </c>
      <c r="Q44" s="9">
        <v>2</v>
      </c>
      <c r="R44" s="8">
        <v>20</v>
      </c>
      <c r="S44" s="8" t="s">
        <v>42</v>
      </c>
      <c r="T44" s="8">
        <v>2</v>
      </c>
      <c r="U44" s="9">
        <v>10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>
        <v>88</v>
      </c>
      <c r="AG44" s="9">
        <v>68.75</v>
      </c>
      <c r="AH44" s="9">
        <v>100</v>
      </c>
      <c r="AI44" s="9">
        <v>4.8</v>
      </c>
      <c r="AJ44" s="9" t="s">
        <v>42</v>
      </c>
      <c r="AK44" s="9">
        <v>100</v>
      </c>
      <c r="AL44" s="9">
        <v>2.2727272727272729</v>
      </c>
      <c r="AM44" s="9">
        <v>2.9090909090909092</v>
      </c>
    </row>
    <row r="45" spans="1:39" ht="12.75" customHeight="1" x14ac:dyDescent="0.25">
      <c r="A45" s="6">
        <v>37</v>
      </c>
      <c r="B45" s="7" t="s">
        <v>79</v>
      </c>
      <c r="C45" s="8">
        <v>1</v>
      </c>
      <c r="D45" s="8">
        <v>2</v>
      </c>
      <c r="E45" s="8" t="s">
        <v>42</v>
      </c>
      <c r="F45" s="8" t="s">
        <v>42</v>
      </c>
      <c r="G45" s="8">
        <v>4</v>
      </c>
      <c r="H45" s="8">
        <v>4</v>
      </c>
      <c r="I45" s="9">
        <v>0.36363636363636365</v>
      </c>
      <c r="J45" s="10">
        <v>6</v>
      </c>
      <c r="K45" s="8" t="s">
        <v>42</v>
      </c>
      <c r="L45" s="8">
        <v>3</v>
      </c>
      <c r="M45" s="10">
        <v>3</v>
      </c>
      <c r="N45" s="8" t="s">
        <v>42</v>
      </c>
      <c r="O45" s="8" t="s">
        <v>42</v>
      </c>
      <c r="P45" s="8" t="s">
        <v>42</v>
      </c>
      <c r="Q45" s="9">
        <v>0.27272727272727271</v>
      </c>
      <c r="R45" s="8">
        <v>3</v>
      </c>
      <c r="S45" s="8" t="s">
        <v>42</v>
      </c>
      <c r="T45" s="8" t="s">
        <v>42</v>
      </c>
      <c r="U45" s="9">
        <v>3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>
        <v>75</v>
      </c>
      <c r="AG45" s="9">
        <v>50</v>
      </c>
      <c r="AH45" s="9">
        <v>100</v>
      </c>
      <c r="AI45" s="9">
        <v>9</v>
      </c>
      <c r="AJ45" s="9" t="s">
        <v>42</v>
      </c>
      <c r="AK45" s="9">
        <v>100</v>
      </c>
      <c r="AL45" s="9" t="s">
        <v>42</v>
      </c>
      <c r="AM45" s="9">
        <v>0.54545454545454541</v>
      </c>
    </row>
    <row r="46" spans="1:39" ht="12.75" customHeight="1" x14ac:dyDescent="0.25">
      <c r="A46" s="6">
        <v>38</v>
      </c>
      <c r="B46" s="7" t="s">
        <v>80</v>
      </c>
      <c r="C46" s="8">
        <v>3</v>
      </c>
      <c r="D46" s="8">
        <v>41</v>
      </c>
      <c r="E46" s="8" t="s">
        <v>42</v>
      </c>
      <c r="F46" s="8" t="s">
        <v>42</v>
      </c>
      <c r="G46" s="8">
        <v>105</v>
      </c>
      <c r="H46" s="8">
        <v>105</v>
      </c>
      <c r="I46" s="9">
        <v>3.1818181818181817</v>
      </c>
      <c r="J46" s="10">
        <v>146</v>
      </c>
      <c r="K46" s="8">
        <v>15</v>
      </c>
      <c r="L46" s="8">
        <v>108</v>
      </c>
      <c r="M46" s="10">
        <v>123</v>
      </c>
      <c r="N46" s="8" t="s">
        <v>42</v>
      </c>
      <c r="O46" s="8" t="s">
        <v>42</v>
      </c>
      <c r="P46" s="8" t="s">
        <v>42</v>
      </c>
      <c r="Q46" s="9">
        <v>3.7272727272727271</v>
      </c>
      <c r="R46" s="8">
        <v>23</v>
      </c>
      <c r="S46" s="8" t="s">
        <v>42</v>
      </c>
      <c r="T46" s="8" t="s">
        <v>42</v>
      </c>
      <c r="U46" s="9">
        <v>7.666666666666667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>
        <v>117.151857151857</v>
      </c>
      <c r="AG46" s="9">
        <v>84.246575342465761</v>
      </c>
      <c r="AH46" s="9">
        <v>100</v>
      </c>
      <c r="AI46" s="9">
        <v>2.6285715185714298</v>
      </c>
      <c r="AJ46" s="9">
        <v>12.195121951219512</v>
      </c>
      <c r="AK46" s="9">
        <v>87.804878048780495</v>
      </c>
      <c r="AL46" s="9" t="s">
        <v>42</v>
      </c>
      <c r="AM46" s="9">
        <v>4.4242424242424239</v>
      </c>
    </row>
    <row r="47" spans="1:39" ht="12.75" customHeight="1" x14ac:dyDescent="0.25">
      <c r="A47" s="6">
        <v>39</v>
      </c>
      <c r="B47" s="7" t="s">
        <v>81</v>
      </c>
      <c r="C47" s="8">
        <v>3</v>
      </c>
      <c r="D47" s="8">
        <v>22</v>
      </c>
      <c r="E47" s="8" t="s">
        <v>42</v>
      </c>
      <c r="F47" s="8" t="s">
        <v>42</v>
      </c>
      <c r="G47" s="8">
        <v>314</v>
      </c>
      <c r="H47" s="8">
        <v>313</v>
      </c>
      <c r="I47" s="9">
        <v>9.5151515151515156</v>
      </c>
      <c r="J47" s="10">
        <v>336</v>
      </c>
      <c r="K47" s="8" t="s">
        <v>42</v>
      </c>
      <c r="L47" s="8">
        <v>319</v>
      </c>
      <c r="M47" s="10">
        <v>319</v>
      </c>
      <c r="N47" s="8" t="s">
        <v>42</v>
      </c>
      <c r="O47" s="8" t="s">
        <v>42</v>
      </c>
      <c r="P47" s="8" t="s">
        <v>42</v>
      </c>
      <c r="Q47" s="9">
        <v>9.6666666666666661</v>
      </c>
      <c r="R47" s="8">
        <v>17</v>
      </c>
      <c r="S47" s="8" t="s">
        <v>42</v>
      </c>
      <c r="T47" s="8" t="s">
        <v>42</v>
      </c>
      <c r="U47" s="9">
        <v>5.666666666666667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101.5923566878981</v>
      </c>
      <c r="AG47" s="9">
        <v>94.94047619047619</v>
      </c>
      <c r="AH47" s="9">
        <v>100</v>
      </c>
      <c r="AI47" s="9">
        <v>0.64968152866242035</v>
      </c>
      <c r="AJ47" s="9" t="s">
        <v>42</v>
      </c>
      <c r="AK47" s="9">
        <v>100</v>
      </c>
      <c r="AL47" s="9" t="s">
        <v>42</v>
      </c>
      <c r="AM47" s="9">
        <v>10.181818181818182</v>
      </c>
    </row>
    <row r="48" spans="1:39" ht="12.75" customHeight="1" x14ac:dyDescent="0.25">
      <c r="A48" s="6">
        <v>40</v>
      </c>
      <c r="B48" s="7" t="s">
        <v>82</v>
      </c>
      <c r="C48" s="8">
        <v>2</v>
      </c>
      <c r="D48" s="8" t="s">
        <v>42</v>
      </c>
      <c r="E48" s="8" t="s">
        <v>42</v>
      </c>
      <c r="F48" s="8" t="s">
        <v>42</v>
      </c>
      <c r="G48" s="8">
        <v>382</v>
      </c>
      <c r="H48" s="8">
        <v>304</v>
      </c>
      <c r="I48" s="9">
        <v>17.363636363636363</v>
      </c>
      <c r="J48" s="10">
        <v>382</v>
      </c>
      <c r="K48" s="8" t="s">
        <v>42</v>
      </c>
      <c r="L48" s="8">
        <v>357</v>
      </c>
      <c r="M48" s="10">
        <v>357</v>
      </c>
      <c r="N48" s="8" t="s">
        <v>42</v>
      </c>
      <c r="O48" s="8" t="s">
        <v>42</v>
      </c>
      <c r="P48" s="8" t="s">
        <v>42</v>
      </c>
      <c r="Q48" s="9">
        <v>16.227272727272727</v>
      </c>
      <c r="R48" s="8">
        <v>25</v>
      </c>
      <c r="S48" s="8" t="s">
        <v>42</v>
      </c>
      <c r="T48" s="8" t="s">
        <v>42</v>
      </c>
      <c r="U48" s="9">
        <v>12.5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>
        <v>93.455497382198942</v>
      </c>
      <c r="AG48" s="9">
        <v>93.455497382198942</v>
      </c>
      <c r="AH48" s="9">
        <v>100</v>
      </c>
      <c r="AI48" s="9">
        <v>0.78534031413612571</v>
      </c>
      <c r="AJ48" s="9" t="s">
        <v>42</v>
      </c>
      <c r="AK48" s="9">
        <v>100</v>
      </c>
      <c r="AL48" s="9" t="s">
        <v>42</v>
      </c>
      <c r="AM48" s="9">
        <v>17.363636363636363</v>
      </c>
    </row>
    <row r="49" spans="1:39" ht="12.75" customHeight="1" x14ac:dyDescent="0.25">
      <c r="A49" s="6">
        <v>41</v>
      </c>
      <c r="B49" s="7" t="s">
        <v>83</v>
      </c>
      <c r="C49" s="8">
        <v>0</v>
      </c>
      <c r="D49" s="8" t="s">
        <v>42</v>
      </c>
      <c r="E49" s="8" t="s">
        <v>42</v>
      </c>
      <c r="F49" s="8" t="s">
        <v>42</v>
      </c>
      <c r="G49" s="8">
        <v>12</v>
      </c>
      <c r="H49" s="8">
        <v>12</v>
      </c>
      <c r="I49" s="9" t="s">
        <v>42</v>
      </c>
      <c r="J49" s="10">
        <v>12</v>
      </c>
      <c r="K49" s="8" t="s">
        <v>42</v>
      </c>
      <c r="L49" s="8">
        <v>11</v>
      </c>
      <c r="M49" s="10">
        <v>11</v>
      </c>
      <c r="N49" s="8" t="s">
        <v>42</v>
      </c>
      <c r="O49" s="8" t="s">
        <v>42</v>
      </c>
      <c r="P49" s="8" t="s">
        <v>42</v>
      </c>
      <c r="Q49" s="9" t="s">
        <v>42</v>
      </c>
      <c r="R49" s="8">
        <v>1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>
        <v>91.666666666666657</v>
      </c>
      <c r="AG49" s="9">
        <v>91.666666666666657</v>
      </c>
      <c r="AH49" s="9">
        <v>100</v>
      </c>
      <c r="AI49" s="9">
        <v>1</v>
      </c>
      <c r="AJ49" s="9" t="s">
        <v>42</v>
      </c>
      <c r="AK49" s="9">
        <v>100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>
        <v>1</v>
      </c>
      <c r="D50" s="8" t="s">
        <v>42</v>
      </c>
      <c r="E50" s="8" t="s">
        <v>42</v>
      </c>
      <c r="F50" s="8" t="s">
        <v>42</v>
      </c>
      <c r="G50" s="8">
        <v>24</v>
      </c>
      <c r="H50" s="8">
        <v>24</v>
      </c>
      <c r="I50" s="9">
        <v>2.1818181818181817</v>
      </c>
      <c r="J50" s="10">
        <v>24</v>
      </c>
      <c r="K50" s="8" t="s">
        <v>42</v>
      </c>
      <c r="L50" s="8">
        <v>23</v>
      </c>
      <c r="M50" s="10">
        <v>23</v>
      </c>
      <c r="N50" s="8" t="s">
        <v>42</v>
      </c>
      <c r="O50" s="8" t="s">
        <v>42</v>
      </c>
      <c r="P50" s="8" t="s">
        <v>42</v>
      </c>
      <c r="Q50" s="9">
        <v>2.0909090909090908</v>
      </c>
      <c r="R50" s="8">
        <v>1</v>
      </c>
      <c r="S50" s="8" t="s">
        <v>42</v>
      </c>
      <c r="T50" s="8" t="s">
        <v>42</v>
      </c>
      <c r="U50" s="9">
        <v>1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>
        <v>95.833333333333343</v>
      </c>
      <c r="AG50" s="9">
        <v>95.833333333333343</v>
      </c>
      <c r="AH50" s="9">
        <v>100</v>
      </c>
      <c r="AI50" s="9">
        <v>0.5</v>
      </c>
      <c r="AJ50" s="9" t="s">
        <v>42</v>
      </c>
      <c r="AK50" s="9">
        <v>100</v>
      </c>
      <c r="AL50" s="9" t="s">
        <v>42</v>
      </c>
      <c r="AM50" s="9">
        <v>2.1818181818181817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>
        <v>2</v>
      </c>
      <c r="E51" s="8" t="s">
        <v>42</v>
      </c>
      <c r="F51" s="8" t="s">
        <v>42</v>
      </c>
      <c r="G51" s="8">
        <v>55</v>
      </c>
      <c r="H51" s="8">
        <v>55</v>
      </c>
      <c r="I51" s="9">
        <v>5</v>
      </c>
      <c r="J51" s="10">
        <v>57</v>
      </c>
      <c r="K51" s="8">
        <v>8</v>
      </c>
      <c r="L51" s="8">
        <v>49</v>
      </c>
      <c r="M51" s="10">
        <v>57</v>
      </c>
      <c r="N51" s="8" t="s">
        <v>42</v>
      </c>
      <c r="O51" s="8" t="s">
        <v>42</v>
      </c>
      <c r="P51" s="8" t="s">
        <v>42</v>
      </c>
      <c r="Q51" s="9">
        <v>5.1818181818181817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103.63636363636364</v>
      </c>
      <c r="AG51" s="9">
        <v>100</v>
      </c>
      <c r="AH51" s="9">
        <v>100</v>
      </c>
      <c r="AI51" s="9" t="s">
        <v>42</v>
      </c>
      <c r="AJ51" s="9">
        <v>14.035087719298245</v>
      </c>
      <c r="AK51" s="9">
        <v>85.964912280701753</v>
      </c>
      <c r="AL51" s="9" t="s">
        <v>42</v>
      </c>
      <c r="AM51" s="9">
        <v>5.1818181818181817</v>
      </c>
    </row>
    <row r="52" spans="1:39" ht="12.75" customHeight="1" x14ac:dyDescent="0.25">
      <c r="A52" s="6">
        <v>44</v>
      </c>
      <c r="B52" s="7" t="s">
        <v>86</v>
      </c>
      <c r="C52" s="8">
        <v>1</v>
      </c>
      <c r="D52" s="8" t="s">
        <v>42</v>
      </c>
      <c r="E52" s="8" t="s">
        <v>42</v>
      </c>
      <c r="F52" s="8" t="s">
        <v>42</v>
      </c>
      <c r="G52" s="8">
        <v>7379</v>
      </c>
      <c r="H52" s="8">
        <v>7379</v>
      </c>
      <c r="I52" s="9">
        <v>670.81818181818187</v>
      </c>
      <c r="J52" s="10">
        <v>7379</v>
      </c>
      <c r="K52" s="8" t="s">
        <v>42</v>
      </c>
      <c r="L52" s="8">
        <v>7378</v>
      </c>
      <c r="M52" s="10">
        <v>7378</v>
      </c>
      <c r="N52" s="8" t="s">
        <v>42</v>
      </c>
      <c r="O52" s="8" t="s">
        <v>42</v>
      </c>
      <c r="P52" s="8" t="s">
        <v>42</v>
      </c>
      <c r="Q52" s="9">
        <v>670.72727272727275</v>
      </c>
      <c r="R52" s="8">
        <v>1</v>
      </c>
      <c r="S52" s="8" t="s">
        <v>42</v>
      </c>
      <c r="T52" s="8" t="s">
        <v>42</v>
      </c>
      <c r="U52" s="9">
        <v>1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>
        <v>99.986448028188107</v>
      </c>
      <c r="AG52" s="9">
        <v>99.986448028188107</v>
      </c>
      <c r="AH52" s="9">
        <v>100</v>
      </c>
      <c r="AI52" s="9">
        <v>1.6262366174278357E-3</v>
      </c>
      <c r="AJ52" s="9" t="s">
        <v>42</v>
      </c>
      <c r="AK52" s="9">
        <v>100</v>
      </c>
      <c r="AL52" s="9" t="s">
        <v>42</v>
      </c>
      <c r="AM52" s="9">
        <v>670.81818181818187</v>
      </c>
    </row>
    <row r="53" spans="1:39" ht="12.75" customHeight="1" x14ac:dyDescent="0.25">
      <c r="A53" s="6">
        <v>45</v>
      </c>
      <c r="B53" s="7" t="s">
        <v>87</v>
      </c>
      <c r="C53" s="8">
        <v>0</v>
      </c>
      <c r="D53" s="8" t="s">
        <v>42</v>
      </c>
      <c r="E53" s="8" t="s">
        <v>42</v>
      </c>
      <c r="F53" s="8" t="s">
        <v>42</v>
      </c>
      <c r="G53" s="8">
        <v>3</v>
      </c>
      <c r="H53" s="8">
        <v>3</v>
      </c>
      <c r="I53" s="9" t="s">
        <v>42</v>
      </c>
      <c r="J53" s="10">
        <v>3</v>
      </c>
      <c r="K53" s="8" t="s">
        <v>42</v>
      </c>
      <c r="L53" s="8">
        <v>3</v>
      </c>
      <c r="M53" s="10">
        <v>3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>
        <v>100</v>
      </c>
      <c r="AG53" s="9">
        <v>100</v>
      </c>
      <c r="AH53" s="9">
        <v>100</v>
      </c>
      <c r="AI53" s="9" t="s">
        <v>42</v>
      </c>
      <c r="AJ53" s="9" t="s">
        <v>42</v>
      </c>
      <c r="AK53" s="9">
        <v>100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3</v>
      </c>
      <c r="D54" s="8">
        <v>32</v>
      </c>
      <c r="E54" s="8">
        <v>4</v>
      </c>
      <c r="F54" s="8">
        <v>4</v>
      </c>
      <c r="G54" s="8">
        <v>28</v>
      </c>
      <c r="H54" s="8">
        <v>28</v>
      </c>
      <c r="I54" s="9">
        <v>0.84848484848484851</v>
      </c>
      <c r="J54" s="10">
        <v>60</v>
      </c>
      <c r="K54" s="8">
        <v>31</v>
      </c>
      <c r="L54" s="8">
        <v>6</v>
      </c>
      <c r="M54" s="10">
        <v>37</v>
      </c>
      <c r="N54" s="8" t="s">
        <v>42</v>
      </c>
      <c r="O54" s="8">
        <v>5</v>
      </c>
      <c r="P54" s="8">
        <v>5</v>
      </c>
      <c r="Q54" s="9">
        <v>1.1212121212121213</v>
      </c>
      <c r="R54" s="8">
        <v>23</v>
      </c>
      <c r="S54" s="8">
        <v>3</v>
      </c>
      <c r="T54" s="8">
        <v>3</v>
      </c>
      <c r="U54" s="9">
        <v>7.666666666666667</v>
      </c>
      <c r="V54" s="9">
        <v>1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132.151857151857</v>
      </c>
      <c r="AG54" s="9">
        <v>61.666666666666671</v>
      </c>
      <c r="AH54" s="9">
        <v>100</v>
      </c>
      <c r="AI54" s="9">
        <v>9.8571518571518606</v>
      </c>
      <c r="AJ54" s="9">
        <v>83.78378378378379</v>
      </c>
      <c r="AK54" s="9">
        <v>16.216216216216218</v>
      </c>
      <c r="AL54" s="9">
        <v>13.513513513513514</v>
      </c>
      <c r="AM54" s="9">
        <v>1.8181818181818181</v>
      </c>
    </row>
    <row r="55" spans="1:39" ht="12.75" customHeight="1" x14ac:dyDescent="0.25">
      <c r="A55" s="6">
        <v>47</v>
      </c>
      <c r="B55" s="7" t="s">
        <v>89</v>
      </c>
      <c r="C55" s="8">
        <v>7</v>
      </c>
      <c r="D55" s="8">
        <v>8</v>
      </c>
      <c r="E55" s="8">
        <v>1</v>
      </c>
      <c r="F55" s="8">
        <v>1</v>
      </c>
      <c r="G55" s="8">
        <v>33</v>
      </c>
      <c r="H55" s="8">
        <v>27</v>
      </c>
      <c r="I55" s="9">
        <v>0.42857151857151898</v>
      </c>
      <c r="J55" s="10">
        <v>41</v>
      </c>
      <c r="K55" s="8">
        <v>15</v>
      </c>
      <c r="L55" s="8">
        <v>10</v>
      </c>
      <c r="M55" s="10">
        <v>25</v>
      </c>
      <c r="N55" s="8" t="s">
        <v>42</v>
      </c>
      <c r="O55" s="8">
        <v>1</v>
      </c>
      <c r="P55" s="8">
        <v>1</v>
      </c>
      <c r="Q55" s="9">
        <v>0.32467532467532467</v>
      </c>
      <c r="R55" s="8">
        <v>16</v>
      </c>
      <c r="S55" s="8" t="s">
        <v>42</v>
      </c>
      <c r="T55" s="8" t="s">
        <v>42</v>
      </c>
      <c r="U55" s="9">
        <v>2.2857151857151901</v>
      </c>
      <c r="V55" s="9" t="s">
        <v>42</v>
      </c>
      <c r="W55" s="10">
        <v>3</v>
      </c>
      <c r="X55" s="8">
        <v>3</v>
      </c>
      <c r="Y55" s="9">
        <v>100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>
        <v>75.757575757575751</v>
      </c>
      <c r="AG55" s="9">
        <v>60.975609756097562</v>
      </c>
      <c r="AH55" s="9">
        <v>100</v>
      </c>
      <c r="AI55" s="9">
        <v>5.8181818181818183</v>
      </c>
      <c r="AJ55" s="9">
        <v>60</v>
      </c>
      <c r="AK55" s="9">
        <v>40</v>
      </c>
      <c r="AL55" s="9">
        <v>4</v>
      </c>
      <c r="AM55" s="9">
        <v>0.53246753246753242</v>
      </c>
    </row>
    <row r="56" spans="1:39" ht="12.75" customHeight="1" x14ac:dyDescent="0.25">
      <c r="A56" s="6">
        <v>48</v>
      </c>
      <c r="B56" s="7" t="s">
        <v>90</v>
      </c>
      <c r="C56" s="8">
        <v>3</v>
      </c>
      <c r="D56" s="8">
        <v>5</v>
      </c>
      <c r="E56" s="8">
        <v>2</v>
      </c>
      <c r="F56" s="8">
        <v>2</v>
      </c>
      <c r="G56" s="8">
        <v>3</v>
      </c>
      <c r="H56" s="8">
        <v>1</v>
      </c>
      <c r="I56" s="9">
        <v>9.0909090909090912E-2</v>
      </c>
      <c r="J56" s="10">
        <v>8</v>
      </c>
      <c r="K56" s="8">
        <v>3</v>
      </c>
      <c r="L56" s="8">
        <v>1</v>
      </c>
      <c r="M56" s="10">
        <v>4</v>
      </c>
      <c r="N56" s="8" t="s">
        <v>42</v>
      </c>
      <c r="O56" s="8" t="s">
        <v>42</v>
      </c>
      <c r="P56" s="8">
        <v>1</v>
      </c>
      <c r="Q56" s="9">
        <v>0.1212121212121212</v>
      </c>
      <c r="R56" s="8">
        <v>4</v>
      </c>
      <c r="S56" s="8">
        <v>2</v>
      </c>
      <c r="T56" s="8">
        <v>3</v>
      </c>
      <c r="U56" s="9">
        <v>1.3333333333333333</v>
      </c>
      <c r="V56" s="9">
        <v>0.66666666666666663</v>
      </c>
      <c r="W56" s="10">
        <v>1</v>
      </c>
      <c r="X56" s="8" t="s">
        <v>42</v>
      </c>
      <c r="Y56" s="9" t="s">
        <v>42</v>
      </c>
      <c r="Z56" s="8" t="s">
        <v>42</v>
      </c>
      <c r="AA56" s="9" t="s">
        <v>42</v>
      </c>
      <c r="AB56" s="8">
        <v>1</v>
      </c>
      <c r="AC56" s="9">
        <v>100</v>
      </c>
      <c r="AD56" s="8" t="s">
        <v>42</v>
      </c>
      <c r="AE56" s="9" t="s">
        <v>42</v>
      </c>
      <c r="AF56" s="9">
        <v>133.33333333333331</v>
      </c>
      <c r="AG56" s="9">
        <v>50</v>
      </c>
      <c r="AH56" s="9">
        <v>75</v>
      </c>
      <c r="AI56" s="9">
        <v>16</v>
      </c>
      <c r="AJ56" s="9">
        <v>75</v>
      </c>
      <c r="AK56" s="9">
        <v>25</v>
      </c>
      <c r="AL56" s="9">
        <v>25</v>
      </c>
      <c r="AM56" s="9">
        <v>0.2424242424242424</v>
      </c>
    </row>
    <row r="57" spans="1:39" ht="12.75" customHeight="1" x14ac:dyDescent="0.25">
      <c r="A57" s="6">
        <v>49</v>
      </c>
      <c r="B57" s="7" t="s">
        <v>91</v>
      </c>
      <c r="C57" s="8">
        <v>1</v>
      </c>
      <c r="D57" s="8">
        <v>39</v>
      </c>
      <c r="E57" s="8" t="s">
        <v>42</v>
      </c>
      <c r="F57" s="8" t="s">
        <v>42</v>
      </c>
      <c r="G57" s="8">
        <v>68</v>
      </c>
      <c r="H57" s="8">
        <v>62</v>
      </c>
      <c r="I57" s="9">
        <v>6.1818181818181817</v>
      </c>
      <c r="J57" s="10">
        <v>107</v>
      </c>
      <c r="K57" s="8">
        <v>29</v>
      </c>
      <c r="L57" s="8">
        <v>18</v>
      </c>
      <c r="M57" s="10">
        <v>47</v>
      </c>
      <c r="N57" s="8" t="s">
        <v>42</v>
      </c>
      <c r="O57" s="8" t="s">
        <v>42</v>
      </c>
      <c r="P57" s="8" t="s">
        <v>42</v>
      </c>
      <c r="Q57" s="9">
        <v>4.2727272727272725</v>
      </c>
      <c r="R57" s="8">
        <v>60</v>
      </c>
      <c r="S57" s="8" t="s">
        <v>42</v>
      </c>
      <c r="T57" s="8" t="s">
        <v>42</v>
      </c>
      <c r="U57" s="9">
        <v>60</v>
      </c>
      <c r="V57" s="9" t="s">
        <v>42</v>
      </c>
      <c r="W57" s="10">
        <v>10</v>
      </c>
      <c r="X57" s="8">
        <v>5</v>
      </c>
      <c r="Y57" s="9">
        <v>50</v>
      </c>
      <c r="Z57" s="8">
        <v>1</v>
      </c>
      <c r="AA57" s="9">
        <v>10</v>
      </c>
      <c r="AB57" s="8">
        <v>4</v>
      </c>
      <c r="AC57" s="9">
        <v>40</v>
      </c>
      <c r="AD57" s="8" t="s">
        <v>42</v>
      </c>
      <c r="AE57" s="9" t="s">
        <v>42</v>
      </c>
      <c r="AF57" s="9">
        <v>69.117647058823522</v>
      </c>
      <c r="AG57" s="9">
        <v>43.925233644859816</v>
      </c>
      <c r="AH57" s="9">
        <v>89.361702127659569</v>
      </c>
      <c r="AI57" s="9">
        <v>10.588235294117647</v>
      </c>
      <c r="AJ57" s="9">
        <v>61.702127659574465</v>
      </c>
      <c r="AK57" s="9">
        <v>38.297872340425535</v>
      </c>
      <c r="AL57" s="9" t="s">
        <v>42</v>
      </c>
      <c r="AM57" s="9">
        <v>9.7272727272727266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93</v>
      </c>
      <c r="E61" s="8" t="s">
        <v>42</v>
      </c>
      <c r="F61" s="8" t="s">
        <v>42</v>
      </c>
      <c r="G61" s="8">
        <v>452</v>
      </c>
      <c r="H61" s="8">
        <v>441</v>
      </c>
      <c r="I61" s="9">
        <v>20.545454545454547</v>
      </c>
      <c r="J61" s="10">
        <v>545</v>
      </c>
      <c r="K61" s="8">
        <v>451</v>
      </c>
      <c r="L61" s="8">
        <v>25</v>
      </c>
      <c r="M61" s="10">
        <v>476</v>
      </c>
      <c r="N61" s="8" t="s">
        <v>42</v>
      </c>
      <c r="O61" s="8" t="s">
        <v>42</v>
      </c>
      <c r="P61" s="8" t="s">
        <v>42</v>
      </c>
      <c r="Q61" s="9">
        <v>21.636363636363637</v>
      </c>
      <c r="R61" s="8">
        <v>69</v>
      </c>
      <c r="S61" s="8" t="s">
        <v>42</v>
      </c>
      <c r="T61" s="8" t="s">
        <v>42</v>
      </c>
      <c r="U61" s="9">
        <v>34.5</v>
      </c>
      <c r="V61" s="9" t="s">
        <v>42</v>
      </c>
      <c r="W61" s="10">
        <v>60</v>
      </c>
      <c r="X61" s="8">
        <v>45</v>
      </c>
      <c r="Y61" s="9">
        <v>75</v>
      </c>
      <c r="Z61" s="8">
        <v>3</v>
      </c>
      <c r="AA61" s="9">
        <v>5</v>
      </c>
      <c r="AB61" s="8">
        <v>12</v>
      </c>
      <c r="AC61" s="9">
        <v>20</v>
      </c>
      <c r="AD61" s="8" t="s">
        <v>42</v>
      </c>
      <c r="AE61" s="9" t="s">
        <v>42</v>
      </c>
      <c r="AF61" s="9">
        <v>105.30973451327435</v>
      </c>
      <c r="AG61" s="9">
        <v>87.339449541284409</v>
      </c>
      <c r="AH61" s="9">
        <v>96.848739495798313</v>
      </c>
      <c r="AI61" s="9">
        <v>1.831858407079646</v>
      </c>
      <c r="AJ61" s="9">
        <v>94.747899159663859</v>
      </c>
      <c r="AK61" s="9">
        <v>5.2521008403361344</v>
      </c>
      <c r="AL61" s="9" t="s">
        <v>42</v>
      </c>
      <c r="AM61" s="9">
        <v>24.772727272727273</v>
      </c>
    </row>
    <row r="62" spans="1:39" ht="12.75" customHeight="1" x14ac:dyDescent="0.25">
      <c r="A62" s="6">
        <v>54</v>
      </c>
      <c r="B62" s="7" t="s">
        <v>96</v>
      </c>
      <c r="C62" s="8">
        <v>5</v>
      </c>
      <c r="D62" s="8">
        <v>22</v>
      </c>
      <c r="E62" s="8" t="s">
        <v>42</v>
      </c>
      <c r="F62" s="8" t="s">
        <v>42</v>
      </c>
      <c r="G62" s="8">
        <v>186</v>
      </c>
      <c r="H62" s="8">
        <v>175</v>
      </c>
      <c r="I62" s="9">
        <v>3.3818181818181823</v>
      </c>
      <c r="J62" s="10">
        <v>208</v>
      </c>
      <c r="K62" s="8" t="s">
        <v>42</v>
      </c>
      <c r="L62" s="8">
        <v>184</v>
      </c>
      <c r="M62" s="10">
        <v>184</v>
      </c>
      <c r="N62" s="8" t="s">
        <v>42</v>
      </c>
      <c r="O62" s="8" t="s">
        <v>42</v>
      </c>
      <c r="P62" s="8" t="s">
        <v>42</v>
      </c>
      <c r="Q62" s="9">
        <v>3.3454545454545452</v>
      </c>
      <c r="R62" s="8">
        <v>24</v>
      </c>
      <c r="S62" s="8" t="s">
        <v>42</v>
      </c>
      <c r="T62" s="8" t="s">
        <v>42</v>
      </c>
      <c r="U62" s="9">
        <v>4.8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>
        <v>98.924731182795696</v>
      </c>
      <c r="AG62" s="9">
        <v>88.461538461538453</v>
      </c>
      <c r="AH62" s="9">
        <v>100</v>
      </c>
      <c r="AI62" s="9">
        <v>1.5483870967741935</v>
      </c>
      <c r="AJ62" s="9" t="s">
        <v>42</v>
      </c>
      <c r="AK62" s="9">
        <v>100</v>
      </c>
      <c r="AL62" s="9" t="s">
        <v>42</v>
      </c>
      <c r="AM62" s="9">
        <v>3.7818181818181817</v>
      </c>
    </row>
    <row r="63" spans="1:39" ht="12.75" customHeight="1" x14ac:dyDescent="0.25">
      <c r="A63" s="6">
        <v>55</v>
      </c>
      <c r="B63" s="7" t="s">
        <v>97</v>
      </c>
      <c r="C63" s="8">
        <v>0</v>
      </c>
      <c r="D63" s="8">
        <v>1</v>
      </c>
      <c r="E63" s="8" t="s">
        <v>42</v>
      </c>
      <c r="F63" s="8" t="s">
        <v>42</v>
      </c>
      <c r="G63" s="8">
        <v>10</v>
      </c>
      <c r="H63" s="8">
        <v>10</v>
      </c>
      <c r="I63" s="9" t="s">
        <v>42</v>
      </c>
      <c r="J63" s="10">
        <v>11</v>
      </c>
      <c r="K63" s="8" t="s">
        <v>42</v>
      </c>
      <c r="L63" s="8">
        <v>10</v>
      </c>
      <c r="M63" s="10">
        <v>10</v>
      </c>
      <c r="N63" s="8" t="s">
        <v>42</v>
      </c>
      <c r="O63" s="8" t="s">
        <v>42</v>
      </c>
      <c r="P63" s="8" t="s">
        <v>42</v>
      </c>
      <c r="Q63" s="9" t="s">
        <v>42</v>
      </c>
      <c r="R63" s="8">
        <v>1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>
        <v>100</v>
      </c>
      <c r="AG63" s="9">
        <v>90.909090909090907</v>
      </c>
      <c r="AH63" s="9">
        <v>100</v>
      </c>
      <c r="AI63" s="9">
        <v>1.2</v>
      </c>
      <c r="AJ63" s="9" t="s">
        <v>42</v>
      </c>
      <c r="AK63" s="9">
        <v>100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>
        <v>21</v>
      </c>
      <c r="D65" s="8">
        <v>1227</v>
      </c>
      <c r="E65" s="8">
        <v>145</v>
      </c>
      <c r="F65" s="8">
        <v>210</v>
      </c>
      <c r="G65" s="8">
        <v>732</v>
      </c>
      <c r="H65" s="8">
        <v>618</v>
      </c>
      <c r="I65" s="9">
        <v>3.1688311688311686</v>
      </c>
      <c r="J65" s="10">
        <v>1959</v>
      </c>
      <c r="K65" s="8">
        <v>457</v>
      </c>
      <c r="L65" s="8">
        <v>175</v>
      </c>
      <c r="M65" s="10">
        <v>632</v>
      </c>
      <c r="N65" s="8" t="s">
        <v>42</v>
      </c>
      <c r="O65" s="8">
        <v>139</v>
      </c>
      <c r="P65" s="8">
        <v>197</v>
      </c>
      <c r="Q65" s="9">
        <v>2.7359307359307361</v>
      </c>
      <c r="R65" s="8">
        <v>1327</v>
      </c>
      <c r="S65" s="8">
        <v>136</v>
      </c>
      <c r="T65" s="8">
        <v>206</v>
      </c>
      <c r="U65" s="9">
        <v>63.19047619047619</v>
      </c>
      <c r="V65" s="9">
        <v>6.4761904761904763</v>
      </c>
      <c r="W65" s="10">
        <v>379</v>
      </c>
      <c r="X65" s="8">
        <v>276</v>
      </c>
      <c r="Y65" s="9">
        <v>72.823218997361479</v>
      </c>
      <c r="Z65" s="8">
        <v>11</v>
      </c>
      <c r="AA65" s="9">
        <v>2.9023746701846966</v>
      </c>
      <c r="AB65" s="8">
        <v>56</v>
      </c>
      <c r="AC65" s="9">
        <v>14.775725593667547</v>
      </c>
      <c r="AD65" s="8">
        <v>36</v>
      </c>
      <c r="AE65" s="9">
        <v>9.4986807387862786</v>
      </c>
      <c r="AF65" s="9">
        <v>86.338797815107696</v>
      </c>
      <c r="AG65" s="9">
        <v>32.26135783563042</v>
      </c>
      <c r="AH65" s="9">
        <v>89.398734177215189</v>
      </c>
      <c r="AI65" s="9">
        <v>21.754098360655739</v>
      </c>
      <c r="AJ65" s="9">
        <v>72.310126582278471</v>
      </c>
      <c r="AK65" s="9">
        <v>27.689873417721518</v>
      </c>
      <c r="AL65" s="9">
        <v>31.170886075949365</v>
      </c>
      <c r="AM65" s="9">
        <v>8.4805194805194812</v>
      </c>
    </row>
    <row r="66" spans="1:39" ht="12.75" customHeight="1" x14ac:dyDescent="0.25">
      <c r="A66" s="6">
        <v>58</v>
      </c>
      <c r="B66" s="7" t="s">
        <v>100</v>
      </c>
      <c r="C66" s="8">
        <v>21</v>
      </c>
      <c r="D66" s="8">
        <v>539</v>
      </c>
      <c r="E66" s="8">
        <v>83</v>
      </c>
      <c r="F66" s="8">
        <v>160</v>
      </c>
      <c r="G66" s="8">
        <v>505</v>
      </c>
      <c r="H66" s="8">
        <v>464</v>
      </c>
      <c r="I66" s="9">
        <v>2.1861471861471862</v>
      </c>
      <c r="J66" s="10">
        <v>1044</v>
      </c>
      <c r="K66" s="8">
        <v>285</v>
      </c>
      <c r="L66" s="8">
        <v>156</v>
      </c>
      <c r="M66" s="10">
        <v>441</v>
      </c>
      <c r="N66" s="8" t="s">
        <v>42</v>
      </c>
      <c r="O66" s="8">
        <v>52</v>
      </c>
      <c r="P66" s="8">
        <v>113</v>
      </c>
      <c r="Q66" s="9">
        <v>1.9090909090909092</v>
      </c>
      <c r="R66" s="8">
        <v>603</v>
      </c>
      <c r="S66" s="8">
        <v>87</v>
      </c>
      <c r="T66" s="8">
        <v>157</v>
      </c>
      <c r="U66" s="9">
        <v>28.715185715185701</v>
      </c>
      <c r="V66" s="9">
        <v>4.1518571518571399</v>
      </c>
      <c r="W66" s="10">
        <v>138</v>
      </c>
      <c r="X66" s="8">
        <v>104</v>
      </c>
      <c r="Y66" s="9">
        <v>75.362318840579718</v>
      </c>
      <c r="Z66" s="8" t="s">
        <v>42</v>
      </c>
      <c r="AA66" s="9" t="s">
        <v>42</v>
      </c>
      <c r="AB66" s="8">
        <v>20</v>
      </c>
      <c r="AC66" s="9">
        <v>14.492753623188406</v>
      </c>
      <c r="AD66" s="8">
        <v>14</v>
      </c>
      <c r="AE66" s="9">
        <v>10.144927536231885</v>
      </c>
      <c r="AF66" s="9">
        <v>87.32673267326733</v>
      </c>
      <c r="AG66" s="9">
        <v>42.241379310344826</v>
      </c>
      <c r="AH66" s="9">
        <v>95.464852607709744</v>
      </c>
      <c r="AI66" s="9">
        <v>14.328712871287129</v>
      </c>
      <c r="AJ66" s="9">
        <v>64.625850340136054</v>
      </c>
      <c r="AK66" s="9">
        <v>35.374149659863946</v>
      </c>
      <c r="AL66" s="9">
        <v>25.623582766439913</v>
      </c>
      <c r="AM66" s="9">
        <v>4.5194805194805197</v>
      </c>
    </row>
    <row r="67" spans="1:39" ht="12.75" customHeight="1" x14ac:dyDescent="0.25">
      <c r="A67" s="6">
        <v>59</v>
      </c>
      <c r="B67" s="7" t="s">
        <v>101</v>
      </c>
      <c r="C67" s="8">
        <v>2</v>
      </c>
      <c r="D67" s="8">
        <v>6</v>
      </c>
      <c r="E67" s="8">
        <v>6</v>
      </c>
      <c r="F67" s="8">
        <v>6</v>
      </c>
      <c r="G67" s="8" t="s">
        <v>42</v>
      </c>
      <c r="H67" s="8" t="s">
        <v>42</v>
      </c>
      <c r="I67" s="9" t="s">
        <v>42</v>
      </c>
      <c r="J67" s="10">
        <v>6</v>
      </c>
      <c r="K67" s="8" t="s">
        <v>42</v>
      </c>
      <c r="L67" s="8">
        <v>1</v>
      </c>
      <c r="M67" s="10">
        <v>1</v>
      </c>
      <c r="N67" s="8" t="s">
        <v>42</v>
      </c>
      <c r="O67" s="8">
        <v>1</v>
      </c>
      <c r="P67" s="8">
        <v>1</v>
      </c>
      <c r="Q67" s="9">
        <v>4.5454545454545456E-2</v>
      </c>
      <c r="R67" s="8">
        <v>5</v>
      </c>
      <c r="S67" s="8">
        <v>5</v>
      </c>
      <c r="T67" s="8">
        <v>5</v>
      </c>
      <c r="U67" s="9">
        <v>2.5</v>
      </c>
      <c r="V67" s="9">
        <v>2.5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>
        <v>16.666666666666664</v>
      </c>
      <c r="AH67" s="9">
        <v>100</v>
      </c>
      <c r="AI67" s="9" t="s">
        <v>42</v>
      </c>
      <c r="AJ67" s="9" t="s">
        <v>42</v>
      </c>
      <c r="AK67" s="9">
        <v>100</v>
      </c>
      <c r="AL67" s="9">
        <v>100</v>
      </c>
      <c r="AM67" s="9">
        <v>0.27272727272727271</v>
      </c>
    </row>
    <row r="68" spans="1:39" ht="12.75" customHeight="1" x14ac:dyDescent="0.25">
      <c r="A68" s="6">
        <v>60</v>
      </c>
      <c r="B68" s="7" t="s">
        <v>102</v>
      </c>
      <c r="C68" s="8">
        <v>1</v>
      </c>
      <c r="D68" s="8">
        <v>1</v>
      </c>
      <c r="E68" s="8" t="s">
        <v>42</v>
      </c>
      <c r="F68" s="8" t="s">
        <v>42</v>
      </c>
      <c r="G68" s="8">
        <v>8</v>
      </c>
      <c r="H68" s="8">
        <v>7</v>
      </c>
      <c r="I68" s="9">
        <v>0.72727272727272729</v>
      </c>
      <c r="J68" s="10">
        <v>9</v>
      </c>
      <c r="K68" s="8" t="s">
        <v>42</v>
      </c>
      <c r="L68" s="8">
        <v>6</v>
      </c>
      <c r="M68" s="10">
        <v>6</v>
      </c>
      <c r="N68" s="8" t="s">
        <v>42</v>
      </c>
      <c r="O68" s="8" t="s">
        <v>42</v>
      </c>
      <c r="P68" s="8" t="s">
        <v>42</v>
      </c>
      <c r="Q68" s="9">
        <v>0.54545454545454541</v>
      </c>
      <c r="R68" s="8">
        <v>3</v>
      </c>
      <c r="S68" s="8" t="s">
        <v>42</v>
      </c>
      <c r="T68" s="8">
        <v>1</v>
      </c>
      <c r="U68" s="9">
        <v>3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>
        <v>75</v>
      </c>
      <c r="AG68" s="9">
        <v>66.666666666666657</v>
      </c>
      <c r="AH68" s="9">
        <v>100</v>
      </c>
      <c r="AI68" s="9">
        <v>4.5</v>
      </c>
      <c r="AJ68" s="9" t="s">
        <v>42</v>
      </c>
      <c r="AK68" s="9">
        <v>100</v>
      </c>
      <c r="AL68" s="9" t="s">
        <v>42</v>
      </c>
      <c r="AM68" s="9">
        <v>0.81818181818181823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>
        <v>2</v>
      </c>
      <c r="D75" s="8">
        <v>4</v>
      </c>
      <c r="E75" s="8" t="s">
        <v>42</v>
      </c>
      <c r="F75" s="8" t="s">
        <v>42</v>
      </c>
      <c r="G75" s="8">
        <v>10</v>
      </c>
      <c r="H75" s="8">
        <v>10</v>
      </c>
      <c r="I75" s="9">
        <v>0.45454545454545453</v>
      </c>
      <c r="J75" s="10">
        <v>14</v>
      </c>
      <c r="K75" s="8" t="s">
        <v>42</v>
      </c>
      <c r="L75" s="8">
        <v>9</v>
      </c>
      <c r="M75" s="10">
        <v>9</v>
      </c>
      <c r="N75" s="8" t="s">
        <v>42</v>
      </c>
      <c r="O75" s="8" t="s">
        <v>42</v>
      </c>
      <c r="P75" s="8" t="s">
        <v>42</v>
      </c>
      <c r="Q75" s="9">
        <v>0.40909090909090912</v>
      </c>
      <c r="R75" s="8">
        <v>5</v>
      </c>
      <c r="S75" s="8" t="s">
        <v>42</v>
      </c>
      <c r="T75" s="8" t="s">
        <v>42</v>
      </c>
      <c r="U75" s="9">
        <v>2.5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>
        <v>90</v>
      </c>
      <c r="AG75" s="9">
        <v>64.285715185714295</v>
      </c>
      <c r="AH75" s="9">
        <v>100</v>
      </c>
      <c r="AI75" s="9">
        <v>6</v>
      </c>
      <c r="AJ75" s="9" t="s">
        <v>42</v>
      </c>
      <c r="AK75" s="9">
        <v>100</v>
      </c>
      <c r="AL75" s="9" t="s">
        <v>42</v>
      </c>
      <c r="AM75" s="9">
        <v>0.63636363636363635</v>
      </c>
    </row>
    <row r="76" spans="1:39" ht="12.75" customHeight="1" x14ac:dyDescent="0.25">
      <c r="A76" s="6">
        <v>68</v>
      </c>
      <c r="B76" s="7" t="s">
        <v>110</v>
      </c>
      <c r="C76" s="8">
        <v>4</v>
      </c>
      <c r="D76" s="8">
        <v>20</v>
      </c>
      <c r="E76" s="8" t="s">
        <v>42</v>
      </c>
      <c r="F76" s="8" t="s">
        <v>42</v>
      </c>
      <c r="G76" s="8">
        <v>89</v>
      </c>
      <c r="H76" s="8">
        <v>89</v>
      </c>
      <c r="I76" s="9">
        <v>2.0227272727272729</v>
      </c>
      <c r="J76" s="10">
        <v>109</v>
      </c>
      <c r="K76" s="8" t="s">
        <v>42</v>
      </c>
      <c r="L76" s="8">
        <v>88</v>
      </c>
      <c r="M76" s="10">
        <v>88</v>
      </c>
      <c r="N76" s="8" t="s">
        <v>42</v>
      </c>
      <c r="O76" s="8" t="s">
        <v>42</v>
      </c>
      <c r="P76" s="8" t="s">
        <v>42</v>
      </c>
      <c r="Q76" s="9">
        <v>2</v>
      </c>
      <c r="R76" s="8">
        <v>21</v>
      </c>
      <c r="S76" s="8" t="s">
        <v>42</v>
      </c>
      <c r="T76" s="8" t="s">
        <v>42</v>
      </c>
      <c r="U76" s="9">
        <v>5.25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>
        <v>98.876404494382015</v>
      </c>
      <c r="AG76" s="9">
        <v>80.733944954128447</v>
      </c>
      <c r="AH76" s="9">
        <v>100</v>
      </c>
      <c r="AI76" s="9">
        <v>2.8314606741573032</v>
      </c>
      <c r="AJ76" s="9" t="s">
        <v>42</v>
      </c>
      <c r="AK76" s="9">
        <v>100</v>
      </c>
      <c r="AL76" s="9" t="s">
        <v>42</v>
      </c>
      <c r="AM76" s="9">
        <v>2.4772727272727271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46</v>
      </c>
      <c r="D79" s="8">
        <v>190</v>
      </c>
      <c r="E79" s="8">
        <v>5</v>
      </c>
      <c r="F79" s="8">
        <v>21</v>
      </c>
      <c r="G79" s="8">
        <v>825</v>
      </c>
      <c r="H79" s="8">
        <v>809</v>
      </c>
      <c r="I79" s="9">
        <v>1.6304347826086956</v>
      </c>
      <c r="J79" s="10">
        <v>1015</v>
      </c>
      <c r="K79" s="8">
        <v>503</v>
      </c>
      <c r="L79" s="8">
        <v>338</v>
      </c>
      <c r="M79" s="10">
        <v>841</v>
      </c>
      <c r="N79" s="8" t="s">
        <v>42</v>
      </c>
      <c r="O79" s="8">
        <v>4</v>
      </c>
      <c r="P79" s="8">
        <v>73</v>
      </c>
      <c r="Q79" s="9">
        <v>1.6620553359683796</v>
      </c>
      <c r="R79" s="8">
        <v>174</v>
      </c>
      <c r="S79" s="8">
        <v>3</v>
      </c>
      <c r="T79" s="8">
        <v>13</v>
      </c>
      <c r="U79" s="9">
        <v>3.7826086956521738</v>
      </c>
      <c r="V79" s="9">
        <v>6.5217391304347824E-2</v>
      </c>
      <c r="W79" s="10">
        <v>25</v>
      </c>
      <c r="X79" s="8">
        <v>13</v>
      </c>
      <c r="Y79" s="9">
        <v>52</v>
      </c>
      <c r="Z79" s="8">
        <v>1</v>
      </c>
      <c r="AA79" s="9">
        <v>4</v>
      </c>
      <c r="AB79" s="8">
        <v>11</v>
      </c>
      <c r="AC79" s="9">
        <v>44</v>
      </c>
      <c r="AD79" s="8" t="s">
        <v>42</v>
      </c>
      <c r="AE79" s="9" t="s">
        <v>42</v>
      </c>
      <c r="AF79" s="9">
        <v>101.93939393939392</v>
      </c>
      <c r="AG79" s="9">
        <v>82.857151857151905</v>
      </c>
      <c r="AH79" s="9">
        <v>98.573127229488705</v>
      </c>
      <c r="AI79" s="9">
        <v>2.5309090909090908</v>
      </c>
      <c r="AJ79" s="9">
        <v>59.809750297265161</v>
      </c>
      <c r="AK79" s="9">
        <v>40.190249702734839</v>
      </c>
      <c r="AL79" s="9">
        <v>8.6801516872770499</v>
      </c>
      <c r="AM79" s="9">
        <v>2.0059288537549409</v>
      </c>
    </row>
    <row r="80" spans="1:39" ht="12.75" customHeight="1" x14ac:dyDescent="0.25">
      <c r="A80" s="6">
        <v>72</v>
      </c>
      <c r="B80" s="7" t="s">
        <v>114</v>
      </c>
      <c r="C80" s="8">
        <v>15</v>
      </c>
      <c r="D80" s="8">
        <v>100</v>
      </c>
      <c r="E80" s="8">
        <v>75</v>
      </c>
      <c r="F80" s="8">
        <v>99</v>
      </c>
      <c r="G80" s="8">
        <v>15</v>
      </c>
      <c r="H80" s="8">
        <v>3</v>
      </c>
      <c r="I80" s="9">
        <v>9.0909090909090912E-2</v>
      </c>
      <c r="J80" s="10">
        <v>115</v>
      </c>
      <c r="K80" s="8">
        <v>40</v>
      </c>
      <c r="L80" s="8">
        <v>23</v>
      </c>
      <c r="M80" s="10">
        <v>63</v>
      </c>
      <c r="N80" s="8" t="s">
        <v>42</v>
      </c>
      <c r="O80" s="8">
        <v>49</v>
      </c>
      <c r="P80" s="8">
        <v>61</v>
      </c>
      <c r="Q80" s="9">
        <v>0.38181818181818183</v>
      </c>
      <c r="R80" s="8">
        <v>52</v>
      </c>
      <c r="S80" s="8">
        <v>38</v>
      </c>
      <c r="T80" s="8">
        <v>50</v>
      </c>
      <c r="U80" s="9">
        <v>3.4666666666666668</v>
      </c>
      <c r="V80" s="9">
        <v>2.5333333333333332</v>
      </c>
      <c r="W80" s="10">
        <v>29</v>
      </c>
      <c r="X80" s="8">
        <v>19</v>
      </c>
      <c r="Y80" s="9">
        <v>65.517241379310349</v>
      </c>
      <c r="Z80" s="8">
        <v>4</v>
      </c>
      <c r="AA80" s="9">
        <v>13.793103448275861</v>
      </c>
      <c r="AB80" s="8">
        <v>4</v>
      </c>
      <c r="AC80" s="9">
        <v>13.793103448275861</v>
      </c>
      <c r="AD80" s="8">
        <v>2</v>
      </c>
      <c r="AE80" s="9">
        <v>6.8965517241379306</v>
      </c>
      <c r="AF80" s="9">
        <v>420</v>
      </c>
      <c r="AG80" s="9">
        <v>54.782608695652172</v>
      </c>
      <c r="AH80" s="9">
        <v>87.301587301587304</v>
      </c>
      <c r="AI80" s="9">
        <v>41.6</v>
      </c>
      <c r="AJ80" s="9">
        <v>63.492063492063487</v>
      </c>
      <c r="AK80" s="9">
        <v>36.507936507936506</v>
      </c>
      <c r="AL80" s="9">
        <v>96.825396825396822</v>
      </c>
      <c r="AM80" s="9">
        <v>0.69696969696969702</v>
      </c>
    </row>
    <row r="81" spans="1:39" ht="12.75" customHeight="1" x14ac:dyDescent="0.25">
      <c r="A81" s="6">
        <v>73</v>
      </c>
      <c r="B81" s="7" t="s">
        <v>115</v>
      </c>
      <c r="C81" s="8">
        <v>2</v>
      </c>
      <c r="D81" s="8">
        <v>11</v>
      </c>
      <c r="E81" s="8" t="s">
        <v>42</v>
      </c>
      <c r="F81" s="8" t="s">
        <v>42</v>
      </c>
      <c r="G81" s="8">
        <v>808</v>
      </c>
      <c r="H81" s="8">
        <v>808</v>
      </c>
      <c r="I81" s="9">
        <v>36.727272727272727</v>
      </c>
      <c r="J81" s="10">
        <v>819</v>
      </c>
      <c r="K81" s="8">
        <v>85</v>
      </c>
      <c r="L81" s="8">
        <v>715</v>
      </c>
      <c r="M81" s="10">
        <v>800</v>
      </c>
      <c r="N81" s="8" t="s">
        <v>42</v>
      </c>
      <c r="O81" s="8" t="s">
        <v>42</v>
      </c>
      <c r="P81" s="8" t="s">
        <v>42</v>
      </c>
      <c r="Q81" s="9">
        <v>36.363636363636367</v>
      </c>
      <c r="R81" s="8">
        <v>19</v>
      </c>
      <c r="S81" s="8" t="s">
        <v>42</v>
      </c>
      <c r="T81" s="8" t="s">
        <v>42</v>
      </c>
      <c r="U81" s="9">
        <v>9.5</v>
      </c>
      <c r="V81" s="9" t="s">
        <v>42</v>
      </c>
      <c r="W81" s="10">
        <v>19</v>
      </c>
      <c r="X81" s="8">
        <v>19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99.009900990099013</v>
      </c>
      <c r="AG81" s="9">
        <v>97.680097680097674</v>
      </c>
      <c r="AH81" s="9">
        <v>100</v>
      </c>
      <c r="AI81" s="9">
        <v>0.28217821782178215</v>
      </c>
      <c r="AJ81" s="9">
        <v>10.625</v>
      </c>
      <c r="AK81" s="9">
        <v>89.375</v>
      </c>
      <c r="AL81" s="9" t="s">
        <v>42</v>
      </c>
      <c r="AM81" s="9">
        <v>37.227272727272727</v>
      </c>
    </row>
    <row r="82" spans="1:39" ht="12.75" customHeight="1" x14ac:dyDescent="0.25">
      <c r="A82" s="6">
        <v>74</v>
      </c>
      <c r="B82" s="7" t="s">
        <v>116</v>
      </c>
      <c r="C82" s="8">
        <v>3</v>
      </c>
      <c r="D82" s="8">
        <v>9</v>
      </c>
      <c r="E82" s="8" t="s">
        <v>42</v>
      </c>
      <c r="F82" s="8" t="s">
        <v>42</v>
      </c>
      <c r="G82" s="8">
        <v>82</v>
      </c>
      <c r="H82" s="8">
        <v>82</v>
      </c>
      <c r="I82" s="9">
        <v>2.4848484848484849</v>
      </c>
      <c r="J82" s="10">
        <v>91</v>
      </c>
      <c r="K82" s="8">
        <v>85</v>
      </c>
      <c r="L82" s="8" t="s">
        <v>42</v>
      </c>
      <c r="M82" s="10">
        <v>85</v>
      </c>
      <c r="N82" s="8" t="s">
        <v>42</v>
      </c>
      <c r="O82" s="8" t="s">
        <v>42</v>
      </c>
      <c r="P82" s="8" t="s">
        <v>42</v>
      </c>
      <c r="Q82" s="9">
        <v>2.5757575757575757</v>
      </c>
      <c r="R82" s="8">
        <v>6</v>
      </c>
      <c r="S82" s="8" t="s">
        <v>42</v>
      </c>
      <c r="T82" s="8" t="s">
        <v>42</v>
      </c>
      <c r="U82" s="9">
        <v>2</v>
      </c>
      <c r="V82" s="9" t="s">
        <v>42</v>
      </c>
      <c r="W82" s="10">
        <v>2</v>
      </c>
      <c r="X82" s="8">
        <v>2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103.65853658536585</v>
      </c>
      <c r="AG82" s="9">
        <v>93.406593406593402</v>
      </c>
      <c r="AH82" s="9">
        <v>100</v>
      </c>
      <c r="AI82" s="9">
        <v>0.87804878048780488</v>
      </c>
      <c r="AJ82" s="9">
        <v>100</v>
      </c>
      <c r="AK82" s="9" t="s">
        <v>42</v>
      </c>
      <c r="AL82" s="9" t="s">
        <v>42</v>
      </c>
      <c r="AM82" s="9">
        <v>2.7575757575757573</v>
      </c>
    </row>
    <row r="83" spans="1:39" ht="12.75" customHeight="1" x14ac:dyDescent="0.25">
      <c r="A83" s="6">
        <v>75</v>
      </c>
      <c r="B83" s="7" t="s">
        <v>117</v>
      </c>
      <c r="C83" s="8">
        <v>0</v>
      </c>
      <c r="D83" s="8">
        <v>6</v>
      </c>
      <c r="E83" s="8" t="s">
        <v>42</v>
      </c>
      <c r="F83" s="8" t="s">
        <v>42</v>
      </c>
      <c r="G83" s="8">
        <v>101</v>
      </c>
      <c r="H83" s="8">
        <v>101</v>
      </c>
      <c r="I83" s="9" t="s">
        <v>42</v>
      </c>
      <c r="J83" s="10">
        <v>107</v>
      </c>
      <c r="K83" s="8">
        <v>100</v>
      </c>
      <c r="L83" s="8">
        <v>1</v>
      </c>
      <c r="M83" s="10">
        <v>101</v>
      </c>
      <c r="N83" s="8" t="s">
        <v>42</v>
      </c>
      <c r="O83" s="8" t="s">
        <v>42</v>
      </c>
      <c r="P83" s="8" t="s">
        <v>42</v>
      </c>
      <c r="Q83" s="9" t="s">
        <v>42</v>
      </c>
      <c r="R83" s="8">
        <v>6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>
        <v>100</v>
      </c>
      <c r="AG83" s="9">
        <v>94.392523364485982</v>
      </c>
      <c r="AH83" s="9">
        <v>100</v>
      </c>
      <c r="AI83" s="9">
        <v>0.71287128712871284</v>
      </c>
      <c r="AJ83" s="9">
        <v>99.009900990099013</v>
      </c>
      <c r="AK83" s="9">
        <v>0.99009900990099009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>
        <v>0</v>
      </c>
      <c r="D84" s="8" t="s">
        <v>42</v>
      </c>
      <c r="E84" s="8" t="s">
        <v>42</v>
      </c>
      <c r="F84" s="8" t="s">
        <v>42</v>
      </c>
      <c r="G84" s="8">
        <v>1</v>
      </c>
      <c r="H84" s="8">
        <v>1</v>
      </c>
      <c r="I84" s="9" t="s">
        <v>42</v>
      </c>
      <c r="J84" s="10">
        <v>1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>
        <v>1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>
        <v>12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>
        <v>3</v>
      </c>
      <c r="D85" s="8">
        <v>14</v>
      </c>
      <c r="E85" s="8" t="s">
        <v>42</v>
      </c>
      <c r="F85" s="8" t="s">
        <v>42</v>
      </c>
      <c r="G85" s="8">
        <v>58</v>
      </c>
      <c r="H85" s="8">
        <v>58</v>
      </c>
      <c r="I85" s="9">
        <v>1.7575757575757576</v>
      </c>
      <c r="J85" s="10">
        <v>72</v>
      </c>
      <c r="K85" s="8">
        <v>65</v>
      </c>
      <c r="L85" s="8">
        <v>1</v>
      </c>
      <c r="M85" s="10">
        <v>66</v>
      </c>
      <c r="N85" s="8" t="s">
        <v>42</v>
      </c>
      <c r="O85" s="8" t="s">
        <v>42</v>
      </c>
      <c r="P85" s="8" t="s">
        <v>42</v>
      </c>
      <c r="Q85" s="9">
        <v>2</v>
      </c>
      <c r="R85" s="8">
        <v>6</v>
      </c>
      <c r="S85" s="8" t="s">
        <v>42</v>
      </c>
      <c r="T85" s="8" t="s">
        <v>42</v>
      </c>
      <c r="U85" s="9">
        <v>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>
        <v>113.79310344827587</v>
      </c>
      <c r="AG85" s="9">
        <v>91.666666666666657</v>
      </c>
      <c r="AH85" s="9">
        <v>100</v>
      </c>
      <c r="AI85" s="9">
        <v>1.2413793103448276</v>
      </c>
      <c r="AJ85" s="9">
        <v>98.484848484848484</v>
      </c>
      <c r="AK85" s="9">
        <v>1.5151515151515151</v>
      </c>
      <c r="AL85" s="9" t="s">
        <v>42</v>
      </c>
      <c r="AM85" s="9">
        <v>2.1818181818181817</v>
      </c>
    </row>
    <row r="86" spans="1:39" ht="12.75" customHeight="1" x14ac:dyDescent="0.25">
      <c r="A86" s="6">
        <v>78</v>
      </c>
      <c r="B86" s="7" t="s">
        <v>120</v>
      </c>
      <c r="C86" s="8">
        <v>1</v>
      </c>
      <c r="D86" s="8">
        <v>2</v>
      </c>
      <c r="E86" s="8" t="s">
        <v>42</v>
      </c>
      <c r="F86" s="8" t="s">
        <v>42</v>
      </c>
      <c r="G86" s="8">
        <v>2</v>
      </c>
      <c r="H86" s="8">
        <v>1</v>
      </c>
      <c r="I86" s="9">
        <v>0.18181818181818182</v>
      </c>
      <c r="J86" s="10">
        <v>4</v>
      </c>
      <c r="K86" s="8">
        <v>2</v>
      </c>
      <c r="L86" s="8" t="s">
        <v>42</v>
      </c>
      <c r="M86" s="10">
        <v>2</v>
      </c>
      <c r="N86" s="8" t="s">
        <v>42</v>
      </c>
      <c r="O86" s="8" t="s">
        <v>42</v>
      </c>
      <c r="P86" s="8" t="s">
        <v>42</v>
      </c>
      <c r="Q86" s="9">
        <v>0.18181818181818182</v>
      </c>
      <c r="R86" s="8">
        <v>2</v>
      </c>
      <c r="S86" s="8" t="s">
        <v>42</v>
      </c>
      <c r="T86" s="8" t="s">
        <v>42</v>
      </c>
      <c r="U86" s="9">
        <v>2</v>
      </c>
      <c r="V86" s="9" t="s">
        <v>42</v>
      </c>
      <c r="W86" s="10">
        <v>1</v>
      </c>
      <c r="X86" s="8" t="s">
        <v>42</v>
      </c>
      <c r="Y86" s="9" t="s">
        <v>42</v>
      </c>
      <c r="Z86" s="8" t="s">
        <v>42</v>
      </c>
      <c r="AA86" s="9" t="s">
        <v>42</v>
      </c>
      <c r="AB86" s="8">
        <v>1</v>
      </c>
      <c r="AC86" s="9">
        <v>100</v>
      </c>
      <c r="AD86" s="8" t="s">
        <v>42</v>
      </c>
      <c r="AE86" s="9" t="s">
        <v>42</v>
      </c>
      <c r="AF86" s="9">
        <v>100</v>
      </c>
      <c r="AG86" s="9">
        <v>50</v>
      </c>
      <c r="AH86" s="9">
        <v>50</v>
      </c>
      <c r="AI86" s="9">
        <v>12</v>
      </c>
      <c r="AJ86" s="9">
        <v>100</v>
      </c>
      <c r="AK86" s="9" t="s">
        <v>42</v>
      </c>
      <c r="AL86" s="9" t="s">
        <v>42</v>
      </c>
      <c r="AM86" s="9">
        <v>0.36363636363636365</v>
      </c>
    </row>
    <row r="87" spans="1:39" ht="12.75" customHeight="1" x14ac:dyDescent="0.25">
      <c r="A87" s="6">
        <v>79</v>
      </c>
      <c r="B87" s="7" t="s">
        <v>121</v>
      </c>
      <c r="C87" s="8">
        <v>1</v>
      </c>
      <c r="D87" s="8">
        <v>4</v>
      </c>
      <c r="E87" s="8" t="s">
        <v>42</v>
      </c>
      <c r="F87" s="8" t="s">
        <v>42</v>
      </c>
      <c r="G87" s="8">
        <v>9</v>
      </c>
      <c r="H87" s="8">
        <v>7</v>
      </c>
      <c r="I87" s="9">
        <v>0.81818181818181823</v>
      </c>
      <c r="J87" s="10">
        <v>13</v>
      </c>
      <c r="K87" s="8" t="s">
        <v>42</v>
      </c>
      <c r="L87" s="8">
        <v>7</v>
      </c>
      <c r="M87" s="10">
        <v>7</v>
      </c>
      <c r="N87" s="8" t="s">
        <v>42</v>
      </c>
      <c r="O87" s="8" t="s">
        <v>42</v>
      </c>
      <c r="P87" s="8" t="s">
        <v>42</v>
      </c>
      <c r="Q87" s="9">
        <v>0.63636363636363635</v>
      </c>
      <c r="R87" s="8">
        <v>6</v>
      </c>
      <c r="S87" s="8" t="s">
        <v>42</v>
      </c>
      <c r="T87" s="8" t="s">
        <v>42</v>
      </c>
      <c r="U87" s="9">
        <v>6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>
        <v>77.777777777777786</v>
      </c>
      <c r="AG87" s="9">
        <v>53.846153846153847</v>
      </c>
      <c r="AH87" s="9">
        <v>100</v>
      </c>
      <c r="AI87" s="9">
        <v>8</v>
      </c>
      <c r="AJ87" s="9" t="s">
        <v>42</v>
      </c>
      <c r="AK87" s="9">
        <v>100</v>
      </c>
      <c r="AL87" s="9" t="s">
        <v>42</v>
      </c>
      <c r="AM87" s="9">
        <v>1.1818181818181819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1</v>
      </c>
      <c r="D89" s="8">
        <v>1</v>
      </c>
      <c r="E89" s="8" t="s">
        <v>42</v>
      </c>
      <c r="F89" s="8" t="s">
        <v>42</v>
      </c>
      <c r="G89" s="8">
        <v>19</v>
      </c>
      <c r="H89" s="8">
        <v>19</v>
      </c>
      <c r="I89" s="9">
        <v>1.7272727272727273</v>
      </c>
      <c r="J89" s="10">
        <v>20</v>
      </c>
      <c r="K89" s="8">
        <v>19</v>
      </c>
      <c r="L89" s="8">
        <v>1</v>
      </c>
      <c r="M89" s="10">
        <v>20</v>
      </c>
      <c r="N89" s="8" t="s">
        <v>42</v>
      </c>
      <c r="O89" s="8" t="s">
        <v>42</v>
      </c>
      <c r="P89" s="8" t="s">
        <v>42</v>
      </c>
      <c r="Q89" s="9">
        <v>1.8181818181818181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105.26315789473684</v>
      </c>
      <c r="AG89" s="9">
        <v>100</v>
      </c>
      <c r="AH89" s="9">
        <v>100</v>
      </c>
      <c r="AI89" s="9" t="s">
        <v>42</v>
      </c>
      <c r="AJ89" s="9">
        <v>95</v>
      </c>
      <c r="AK89" s="9">
        <v>5</v>
      </c>
      <c r="AL89" s="9" t="s">
        <v>42</v>
      </c>
      <c r="AM89" s="9">
        <v>1.8181818181818181</v>
      </c>
    </row>
    <row r="90" spans="1:39" ht="12.75" customHeight="1" x14ac:dyDescent="0.25">
      <c r="A90" s="6">
        <v>82</v>
      </c>
      <c r="B90" s="11" t="s">
        <v>124</v>
      </c>
      <c r="C90" s="8">
        <v>6</v>
      </c>
      <c r="D90" s="8">
        <v>12</v>
      </c>
      <c r="E90" s="8">
        <v>2</v>
      </c>
      <c r="F90" s="8">
        <v>4</v>
      </c>
      <c r="G90" s="8">
        <v>6</v>
      </c>
      <c r="H90" s="8">
        <v>4</v>
      </c>
      <c r="I90" s="9">
        <v>9.0909090909090912E-2</v>
      </c>
      <c r="J90" s="10">
        <v>18</v>
      </c>
      <c r="K90" s="8">
        <v>2</v>
      </c>
      <c r="L90" s="8">
        <v>3</v>
      </c>
      <c r="M90" s="10">
        <v>5</v>
      </c>
      <c r="N90" s="8" t="s">
        <v>42</v>
      </c>
      <c r="O90" s="8">
        <v>2</v>
      </c>
      <c r="P90" s="8">
        <v>2</v>
      </c>
      <c r="Q90" s="9">
        <v>7.575757575757576E-2</v>
      </c>
      <c r="R90" s="8">
        <v>13</v>
      </c>
      <c r="S90" s="8">
        <v>1</v>
      </c>
      <c r="T90" s="8">
        <v>4</v>
      </c>
      <c r="U90" s="9">
        <v>2.1666666666666665</v>
      </c>
      <c r="V90" s="9">
        <v>0.16666666666666666</v>
      </c>
      <c r="W90" s="10">
        <v>3</v>
      </c>
      <c r="X90" s="8">
        <v>2</v>
      </c>
      <c r="Y90" s="9">
        <v>66.666666666666657</v>
      </c>
      <c r="Z90" s="8" t="s">
        <v>42</v>
      </c>
      <c r="AA90" s="9" t="s">
        <v>42</v>
      </c>
      <c r="AB90" s="8">
        <v>1</v>
      </c>
      <c r="AC90" s="9">
        <v>33.333333333333329</v>
      </c>
      <c r="AD90" s="8" t="s">
        <v>42</v>
      </c>
      <c r="AE90" s="9" t="s">
        <v>42</v>
      </c>
      <c r="AF90" s="9">
        <v>83.333333333333343</v>
      </c>
      <c r="AG90" s="9">
        <v>27.777777777777779</v>
      </c>
      <c r="AH90" s="9">
        <v>80</v>
      </c>
      <c r="AI90" s="9">
        <v>26</v>
      </c>
      <c r="AJ90" s="9">
        <v>40</v>
      </c>
      <c r="AK90" s="9">
        <v>60</v>
      </c>
      <c r="AL90" s="9">
        <v>40</v>
      </c>
      <c r="AM90" s="9">
        <v>0.27272727272727271</v>
      </c>
    </row>
    <row r="91" spans="1:39" ht="12.75" customHeight="1" x14ac:dyDescent="0.25">
      <c r="A91" s="6">
        <v>83</v>
      </c>
      <c r="B91" s="11" t="s">
        <v>125</v>
      </c>
      <c r="C91" s="8">
        <v>1</v>
      </c>
      <c r="D91" s="8">
        <v>1</v>
      </c>
      <c r="E91" s="8" t="s">
        <v>42</v>
      </c>
      <c r="F91" s="8" t="s">
        <v>42</v>
      </c>
      <c r="G91" s="8">
        <v>8</v>
      </c>
      <c r="H91" s="8">
        <v>8</v>
      </c>
      <c r="I91" s="9">
        <v>0.72727272727272729</v>
      </c>
      <c r="J91" s="10">
        <v>9</v>
      </c>
      <c r="K91" s="8" t="s">
        <v>42</v>
      </c>
      <c r="L91" s="8">
        <v>8</v>
      </c>
      <c r="M91" s="10">
        <v>8</v>
      </c>
      <c r="N91" s="8" t="s">
        <v>42</v>
      </c>
      <c r="O91" s="8" t="s">
        <v>42</v>
      </c>
      <c r="P91" s="8" t="s">
        <v>42</v>
      </c>
      <c r="Q91" s="9">
        <v>0.72727272727272729</v>
      </c>
      <c r="R91" s="8">
        <v>1</v>
      </c>
      <c r="S91" s="8" t="s">
        <v>42</v>
      </c>
      <c r="T91" s="8" t="s">
        <v>42</v>
      </c>
      <c r="U91" s="9">
        <v>1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>
        <v>100</v>
      </c>
      <c r="AG91" s="9">
        <v>88.888888888888886</v>
      </c>
      <c r="AH91" s="9">
        <v>100</v>
      </c>
      <c r="AI91" s="9">
        <v>1.5</v>
      </c>
      <c r="AJ91" s="9" t="s">
        <v>42</v>
      </c>
      <c r="AK91" s="9">
        <v>100</v>
      </c>
      <c r="AL91" s="9" t="s">
        <v>42</v>
      </c>
      <c r="AM91" s="9">
        <v>0.81818181818181823</v>
      </c>
    </row>
    <row r="92" spans="1:39" ht="12.75" customHeight="1" x14ac:dyDescent="0.25">
      <c r="A92" s="6">
        <v>84</v>
      </c>
      <c r="B92" s="11" t="s">
        <v>126</v>
      </c>
      <c r="C92" s="8">
        <v>6</v>
      </c>
      <c r="D92" s="8">
        <v>11</v>
      </c>
      <c r="E92" s="8" t="s">
        <v>42</v>
      </c>
      <c r="F92" s="8" t="s">
        <v>42</v>
      </c>
      <c r="G92" s="8">
        <v>38</v>
      </c>
      <c r="H92" s="8">
        <v>35</v>
      </c>
      <c r="I92" s="9">
        <v>0.57575757575757569</v>
      </c>
      <c r="J92" s="10">
        <v>49</v>
      </c>
      <c r="K92" s="8">
        <v>26</v>
      </c>
      <c r="L92" s="8">
        <v>3</v>
      </c>
      <c r="M92" s="10">
        <v>29</v>
      </c>
      <c r="N92" s="8" t="s">
        <v>42</v>
      </c>
      <c r="O92" s="8" t="s">
        <v>42</v>
      </c>
      <c r="P92" s="8" t="s">
        <v>42</v>
      </c>
      <c r="Q92" s="9">
        <v>0.43939393939393939</v>
      </c>
      <c r="R92" s="8">
        <v>20</v>
      </c>
      <c r="S92" s="8" t="s">
        <v>42</v>
      </c>
      <c r="T92" s="8" t="s">
        <v>42</v>
      </c>
      <c r="U92" s="9">
        <v>3.3333333333333335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76.31578947368422</v>
      </c>
      <c r="AG92" s="9">
        <v>59.183673469387756</v>
      </c>
      <c r="AH92" s="9">
        <v>100</v>
      </c>
      <c r="AI92" s="9">
        <v>6.3157894736842106</v>
      </c>
      <c r="AJ92" s="9">
        <v>89.65517241379311</v>
      </c>
      <c r="AK92" s="9">
        <v>10.344827586206897</v>
      </c>
      <c r="AL92" s="9" t="s">
        <v>42</v>
      </c>
      <c r="AM92" s="9">
        <v>0.74242424242424232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4</v>
      </c>
      <c r="D94" s="8">
        <v>5</v>
      </c>
      <c r="E94" s="8">
        <v>2</v>
      </c>
      <c r="F94" s="8">
        <v>2</v>
      </c>
      <c r="G94" s="8">
        <v>51</v>
      </c>
      <c r="H94" s="8">
        <v>51</v>
      </c>
      <c r="I94" s="9">
        <v>1.1590909090909092</v>
      </c>
      <c r="J94" s="10">
        <v>56</v>
      </c>
      <c r="K94" s="8" t="s">
        <v>42</v>
      </c>
      <c r="L94" s="8">
        <v>49</v>
      </c>
      <c r="M94" s="10">
        <v>49</v>
      </c>
      <c r="N94" s="8" t="s">
        <v>42</v>
      </c>
      <c r="O94" s="8" t="s">
        <v>42</v>
      </c>
      <c r="P94" s="8" t="s">
        <v>42</v>
      </c>
      <c r="Q94" s="9">
        <v>1.1136363636363635</v>
      </c>
      <c r="R94" s="8">
        <v>7</v>
      </c>
      <c r="S94" s="8">
        <v>2</v>
      </c>
      <c r="T94" s="8">
        <v>2</v>
      </c>
      <c r="U94" s="9">
        <v>1.75</v>
      </c>
      <c r="V94" s="9">
        <v>0.5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96.078431372549019</v>
      </c>
      <c r="AG94" s="9">
        <v>87.5</v>
      </c>
      <c r="AH94" s="9">
        <v>100</v>
      </c>
      <c r="AI94" s="9">
        <v>1.6470588235294117</v>
      </c>
      <c r="AJ94" s="9" t="s">
        <v>42</v>
      </c>
      <c r="AK94" s="9">
        <v>100</v>
      </c>
      <c r="AL94" s="9" t="s">
        <v>42</v>
      </c>
      <c r="AM94" s="9">
        <v>1.2727272727272727</v>
      </c>
    </row>
    <row r="95" spans="1:39" ht="12.75" customHeight="1" x14ac:dyDescent="0.25">
      <c r="A95" s="6">
        <v>87</v>
      </c>
      <c r="B95" s="11" t="s">
        <v>129</v>
      </c>
      <c r="C95" s="8">
        <v>0</v>
      </c>
      <c r="D95" s="8" t="s">
        <v>42</v>
      </c>
      <c r="E95" s="8" t="s">
        <v>42</v>
      </c>
      <c r="F95" s="8" t="s">
        <v>42</v>
      </c>
      <c r="G95" s="8">
        <v>2</v>
      </c>
      <c r="H95" s="8">
        <v>2</v>
      </c>
      <c r="I95" s="9" t="s">
        <v>42</v>
      </c>
      <c r="J95" s="10">
        <v>2</v>
      </c>
      <c r="K95" s="8" t="s">
        <v>42</v>
      </c>
      <c r="L95" s="8">
        <v>2</v>
      </c>
      <c r="M95" s="10">
        <v>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>
        <v>100</v>
      </c>
      <c r="AG95" s="9">
        <v>100</v>
      </c>
      <c r="AH95" s="9">
        <v>100</v>
      </c>
      <c r="AI95" s="9" t="s">
        <v>42</v>
      </c>
      <c r="AJ95" s="9" t="s">
        <v>42</v>
      </c>
      <c r="AK95" s="9">
        <v>100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14</v>
      </c>
      <c r="D96" s="8">
        <v>31</v>
      </c>
      <c r="E96" s="8" t="s">
        <v>42</v>
      </c>
      <c r="F96" s="8" t="s">
        <v>42</v>
      </c>
      <c r="G96" s="8">
        <v>52</v>
      </c>
      <c r="H96" s="8">
        <v>52</v>
      </c>
      <c r="I96" s="9">
        <v>0.33766233766233766</v>
      </c>
      <c r="J96" s="10">
        <v>83</v>
      </c>
      <c r="K96" s="8" t="s">
        <v>42</v>
      </c>
      <c r="L96" s="8">
        <v>27</v>
      </c>
      <c r="M96" s="10">
        <v>27</v>
      </c>
      <c r="N96" s="8" t="s">
        <v>42</v>
      </c>
      <c r="O96" s="8" t="s">
        <v>42</v>
      </c>
      <c r="P96" s="8" t="s">
        <v>42</v>
      </c>
      <c r="Q96" s="9">
        <v>0.17532467532467533</v>
      </c>
      <c r="R96" s="8">
        <v>56</v>
      </c>
      <c r="S96" s="8">
        <v>1</v>
      </c>
      <c r="T96" s="8">
        <v>1</v>
      </c>
      <c r="U96" s="9">
        <v>4</v>
      </c>
      <c r="V96" s="9">
        <v>7.1518571518571397E-2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51.923076923076927</v>
      </c>
      <c r="AG96" s="9">
        <v>32.53012048192771</v>
      </c>
      <c r="AH96" s="9">
        <v>100</v>
      </c>
      <c r="AI96" s="9">
        <v>12.923076923076923</v>
      </c>
      <c r="AJ96" s="9" t="s">
        <v>42</v>
      </c>
      <c r="AK96" s="9">
        <v>100</v>
      </c>
      <c r="AL96" s="9" t="s">
        <v>42</v>
      </c>
      <c r="AM96" s="9">
        <v>0.53896103896103897</v>
      </c>
    </row>
    <row r="97" spans="1:39" ht="12.75" customHeight="1" x14ac:dyDescent="0.25">
      <c r="A97" s="6">
        <v>89</v>
      </c>
      <c r="B97" s="11" t="s">
        <v>131</v>
      </c>
      <c r="C97" s="8">
        <v>3</v>
      </c>
      <c r="D97" s="8">
        <v>4</v>
      </c>
      <c r="E97" s="8" t="s">
        <v>42</v>
      </c>
      <c r="F97" s="8" t="s">
        <v>42</v>
      </c>
      <c r="G97" s="8">
        <v>114</v>
      </c>
      <c r="H97" s="8">
        <v>114</v>
      </c>
      <c r="I97" s="9">
        <v>3.4545454545454546</v>
      </c>
      <c r="J97" s="10">
        <v>118</v>
      </c>
      <c r="K97" s="8" t="s">
        <v>42</v>
      </c>
      <c r="L97" s="8">
        <v>112</v>
      </c>
      <c r="M97" s="10">
        <v>112</v>
      </c>
      <c r="N97" s="8" t="s">
        <v>42</v>
      </c>
      <c r="O97" s="8" t="s">
        <v>42</v>
      </c>
      <c r="P97" s="8" t="s">
        <v>42</v>
      </c>
      <c r="Q97" s="9">
        <v>3.393939393939394</v>
      </c>
      <c r="R97" s="8">
        <v>6</v>
      </c>
      <c r="S97" s="8">
        <v>1</v>
      </c>
      <c r="T97" s="8">
        <v>1</v>
      </c>
      <c r="U97" s="9">
        <v>2</v>
      </c>
      <c r="V97" s="9">
        <v>0.33333333333333331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>
        <v>98.245615035087695</v>
      </c>
      <c r="AG97" s="9">
        <v>94.915254237288138</v>
      </c>
      <c r="AH97" s="9">
        <v>100</v>
      </c>
      <c r="AI97" s="9">
        <v>0.63157894736842102</v>
      </c>
      <c r="AJ97" s="9" t="s">
        <v>42</v>
      </c>
      <c r="AK97" s="9">
        <v>100</v>
      </c>
      <c r="AL97" s="9" t="s">
        <v>42</v>
      </c>
      <c r="AM97" s="9">
        <v>3.5757575757575761</v>
      </c>
    </row>
    <row r="98" spans="1:39" ht="12.75" customHeight="1" x14ac:dyDescent="0.25">
      <c r="A98" s="6">
        <v>90</v>
      </c>
      <c r="B98" s="11" t="s">
        <v>132</v>
      </c>
      <c r="C98" s="8">
        <v>2</v>
      </c>
      <c r="D98" s="8">
        <v>15</v>
      </c>
      <c r="E98" s="8" t="s">
        <v>42</v>
      </c>
      <c r="F98" s="8" t="s">
        <v>42</v>
      </c>
      <c r="G98" s="8">
        <v>98</v>
      </c>
      <c r="H98" s="8">
        <v>98</v>
      </c>
      <c r="I98" s="9">
        <v>4.4545454545454541</v>
      </c>
      <c r="J98" s="10">
        <v>113</v>
      </c>
      <c r="K98" s="8" t="s">
        <v>42</v>
      </c>
      <c r="L98" s="8">
        <v>112</v>
      </c>
      <c r="M98" s="10">
        <v>112</v>
      </c>
      <c r="N98" s="8" t="s">
        <v>42</v>
      </c>
      <c r="O98" s="8" t="s">
        <v>42</v>
      </c>
      <c r="P98" s="8" t="s">
        <v>42</v>
      </c>
      <c r="Q98" s="9">
        <v>5.0909090909090908</v>
      </c>
      <c r="R98" s="8">
        <v>1</v>
      </c>
      <c r="S98" s="8" t="s">
        <v>42</v>
      </c>
      <c r="T98" s="8" t="s">
        <v>42</v>
      </c>
      <c r="U98" s="9">
        <v>0.5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>
        <v>114.285715185714</v>
      </c>
      <c r="AG98" s="9">
        <v>99.115044247787608</v>
      </c>
      <c r="AH98" s="9">
        <v>100</v>
      </c>
      <c r="AI98" s="9">
        <v>0.12244897959183673</v>
      </c>
      <c r="AJ98" s="9" t="s">
        <v>42</v>
      </c>
      <c r="AK98" s="9">
        <v>100</v>
      </c>
      <c r="AL98" s="9" t="s">
        <v>42</v>
      </c>
      <c r="AM98" s="9">
        <v>5.1363636363636367</v>
      </c>
    </row>
    <row r="99" spans="1:39" ht="12.75" customHeight="1" x14ac:dyDescent="0.25">
      <c r="A99" s="6">
        <v>91</v>
      </c>
      <c r="B99" s="11" t="s">
        <v>133</v>
      </c>
      <c r="C99" s="8">
        <v>0</v>
      </c>
      <c r="D99" s="8" t="s">
        <v>42</v>
      </c>
      <c r="E99" s="8" t="s">
        <v>42</v>
      </c>
      <c r="F99" s="8" t="s">
        <v>42</v>
      </c>
      <c r="G99" s="8">
        <v>8</v>
      </c>
      <c r="H99" s="8">
        <v>8</v>
      </c>
      <c r="I99" s="9" t="s">
        <v>42</v>
      </c>
      <c r="J99" s="10">
        <v>8</v>
      </c>
      <c r="K99" s="8" t="s">
        <v>42</v>
      </c>
      <c r="L99" s="8">
        <v>7</v>
      </c>
      <c r="M99" s="10">
        <v>7</v>
      </c>
      <c r="N99" s="8" t="s">
        <v>42</v>
      </c>
      <c r="O99" s="8" t="s">
        <v>42</v>
      </c>
      <c r="P99" s="8" t="s">
        <v>42</v>
      </c>
      <c r="Q99" s="9" t="s">
        <v>42</v>
      </c>
      <c r="R99" s="8">
        <v>1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>
        <v>87.5</v>
      </c>
      <c r="AG99" s="9">
        <v>87.5</v>
      </c>
      <c r="AH99" s="9">
        <v>100</v>
      </c>
      <c r="AI99" s="9">
        <v>1.5</v>
      </c>
      <c r="AJ99" s="9" t="s">
        <v>42</v>
      </c>
      <c r="AK99" s="9">
        <v>100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>
        <v>0</v>
      </c>
      <c r="D100" s="8">
        <v>5</v>
      </c>
      <c r="E100" s="8" t="s">
        <v>42</v>
      </c>
      <c r="F100" s="8" t="s">
        <v>42</v>
      </c>
      <c r="G100" s="8">
        <v>32</v>
      </c>
      <c r="H100" s="8">
        <v>32</v>
      </c>
      <c r="I100" s="9" t="s">
        <v>42</v>
      </c>
      <c r="J100" s="10">
        <v>37</v>
      </c>
      <c r="K100" s="8" t="s">
        <v>42</v>
      </c>
      <c r="L100" s="8">
        <v>37</v>
      </c>
      <c r="M100" s="10">
        <v>37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>
        <v>115.625</v>
      </c>
      <c r="AG100" s="9">
        <v>100</v>
      </c>
      <c r="AH100" s="9">
        <v>100</v>
      </c>
      <c r="AI100" s="9" t="s">
        <v>42</v>
      </c>
      <c r="AJ100" s="9" t="s">
        <v>42</v>
      </c>
      <c r="AK100" s="9">
        <v>100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>
        <v>0</v>
      </c>
      <c r="D101" s="8">
        <v>13</v>
      </c>
      <c r="E101" s="8" t="s">
        <v>42</v>
      </c>
      <c r="F101" s="8" t="s">
        <v>42</v>
      </c>
      <c r="G101" s="8">
        <v>70</v>
      </c>
      <c r="H101" s="8">
        <v>70</v>
      </c>
      <c r="I101" s="9" t="s">
        <v>42</v>
      </c>
      <c r="J101" s="10">
        <v>83</v>
      </c>
      <c r="K101" s="8" t="s">
        <v>42</v>
      </c>
      <c r="L101" s="8">
        <v>83</v>
      </c>
      <c r="M101" s="10">
        <v>83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>
        <v>118.57151857151899</v>
      </c>
      <c r="AG101" s="9">
        <v>100</v>
      </c>
      <c r="AH101" s="9">
        <v>100</v>
      </c>
      <c r="AI101" s="9" t="s">
        <v>42</v>
      </c>
      <c r="AJ101" s="9" t="s">
        <v>42</v>
      </c>
      <c r="AK101" s="9">
        <v>100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>
        <v>2</v>
      </c>
      <c r="D102" s="8">
        <v>13</v>
      </c>
      <c r="E102" s="8">
        <v>2</v>
      </c>
      <c r="F102" s="8">
        <v>2</v>
      </c>
      <c r="G102" s="8">
        <v>8</v>
      </c>
      <c r="H102" s="8">
        <v>8</v>
      </c>
      <c r="I102" s="9">
        <v>0.36363636363636365</v>
      </c>
      <c r="J102" s="10">
        <v>21</v>
      </c>
      <c r="K102" s="8">
        <v>9</v>
      </c>
      <c r="L102" s="8" t="s">
        <v>42</v>
      </c>
      <c r="M102" s="10">
        <v>9</v>
      </c>
      <c r="N102" s="8" t="s">
        <v>42</v>
      </c>
      <c r="O102" s="8">
        <v>3</v>
      </c>
      <c r="P102" s="8">
        <v>3</v>
      </c>
      <c r="Q102" s="9">
        <v>0.40909090909090912</v>
      </c>
      <c r="R102" s="8">
        <v>12</v>
      </c>
      <c r="S102" s="8" t="s">
        <v>42</v>
      </c>
      <c r="T102" s="8" t="s">
        <v>42</v>
      </c>
      <c r="U102" s="9">
        <v>6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>
        <v>112.5</v>
      </c>
      <c r="AG102" s="9">
        <v>42.857151857151898</v>
      </c>
      <c r="AH102" s="9">
        <v>100</v>
      </c>
      <c r="AI102" s="9">
        <v>18</v>
      </c>
      <c r="AJ102" s="9">
        <v>100</v>
      </c>
      <c r="AK102" s="9" t="s">
        <v>42</v>
      </c>
      <c r="AL102" s="9">
        <v>33.333333333333329</v>
      </c>
      <c r="AM102" s="9">
        <v>0.95454545454545459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>
        <v>0</v>
      </c>
      <c r="D105" s="8" t="s">
        <v>42</v>
      </c>
      <c r="E105" s="8" t="s">
        <v>42</v>
      </c>
      <c r="F105" s="8" t="s">
        <v>42</v>
      </c>
      <c r="G105" s="8">
        <v>1</v>
      </c>
      <c r="H105" s="8">
        <v>1</v>
      </c>
      <c r="I105" s="9" t="s">
        <v>42</v>
      </c>
      <c r="J105" s="10">
        <v>1</v>
      </c>
      <c r="K105" s="8" t="s">
        <v>42</v>
      </c>
      <c r="L105" s="8">
        <v>1</v>
      </c>
      <c r="M105" s="10">
        <v>1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>
        <v>100</v>
      </c>
      <c r="AG105" s="9">
        <v>100</v>
      </c>
      <c r="AH105" s="9">
        <v>100</v>
      </c>
      <c r="AI105" s="9" t="s">
        <v>42</v>
      </c>
      <c r="AJ105" s="9" t="s">
        <v>42</v>
      </c>
      <c r="AK105" s="9">
        <v>100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>
        <v>0</v>
      </c>
      <c r="D106" s="8">
        <v>1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>
        <v>1</v>
      </c>
      <c r="K106" s="8" t="s">
        <v>42</v>
      </c>
      <c r="L106" s="8">
        <v>1</v>
      </c>
      <c r="M106" s="10">
        <v>1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>
        <v>100</v>
      </c>
      <c r="AH106" s="9">
        <v>100</v>
      </c>
      <c r="AI106" s="9" t="s">
        <v>42</v>
      </c>
      <c r="AJ106" s="9" t="s">
        <v>42</v>
      </c>
      <c r="AK106" s="9">
        <v>100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>
        <v>2</v>
      </c>
      <c r="D107" s="8">
        <v>4</v>
      </c>
      <c r="E107" s="8" t="s">
        <v>42</v>
      </c>
      <c r="F107" s="8" t="s">
        <v>42</v>
      </c>
      <c r="G107" s="8">
        <v>6</v>
      </c>
      <c r="H107" s="8">
        <v>6</v>
      </c>
      <c r="I107" s="9">
        <v>0.27272727272727271</v>
      </c>
      <c r="J107" s="10">
        <v>10</v>
      </c>
      <c r="K107" s="8" t="s">
        <v>42</v>
      </c>
      <c r="L107" s="8">
        <v>8</v>
      </c>
      <c r="M107" s="10">
        <v>8</v>
      </c>
      <c r="N107" s="8" t="s">
        <v>42</v>
      </c>
      <c r="O107" s="8" t="s">
        <v>42</v>
      </c>
      <c r="P107" s="8" t="s">
        <v>42</v>
      </c>
      <c r="Q107" s="9">
        <v>0.36363636363636365</v>
      </c>
      <c r="R107" s="8">
        <v>2</v>
      </c>
      <c r="S107" s="8" t="s">
        <v>42</v>
      </c>
      <c r="T107" s="8" t="s">
        <v>42</v>
      </c>
      <c r="U107" s="9">
        <v>1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>
        <v>133.33333333333331</v>
      </c>
      <c r="AG107" s="9">
        <v>80</v>
      </c>
      <c r="AH107" s="9">
        <v>100</v>
      </c>
      <c r="AI107" s="9">
        <v>4</v>
      </c>
      <c r="AJ107" s="9" t="s">
        <v>42</v>
      </c>
      <c r="AK107" s="9">
        <v>100</v>
      </c>
      <c r="AL107" s="9" t="s">
        <v>42</v>
      </c>
      <c r="AM107" s="9">
        <v>0.45454545454545453</v>
      </c>
    </row>
    <row r="108" spans="1:39" ht="12.75" customHeight="1" x14ac:dyDescent="0.25">
      <c r="A108" s="6">
        <v>100</v>
      </c>
      <c r="B108" s="11" t="s">
        <v>142</v>
      </c>
      <c r="C108" s="8">
        <v>2</v>
      </c>
      <c r="D108" s="8">
        <v>3</v>
      </c>
      <c r="E108" s="8" t="s">
        <v>42</v>
      </c>
      <c r="F108" s="8" t="s">
        <v>42</v>
      </c>
      <c r="G108" s="8">
        <v>13</v>
      </c>
      <c r="H108" s="8">
        <v>13</v>
      </c>
      <c r="I108" s="9">
        <v>0.59090909090909094</v>
      </c>
      <c r="J108" s="10">
        <v>16</v>
      </c>
      <c r="K108" s="8" t="s">
        <v>42</v>
      </c>
      <c r="L108" s="8">
        <v>13</v>
      </c>
      <c r="M108" s="10">
        <v>13</v>
      </c>
      <c r="N108" s="8" t="s">
        <v>42</v>
      </c>
      <c r="O108" s="8" t="s">
        <v>42</v>
      </c>
      <c r="P108" s="8" t="s">
        <v>42</v>
      </c>
      <c r="Q108" s="9">
        <v>0.59090909090909094</v>
      </c>
      <c r="R108" s="8">
        <v>3</v>
      </c>
      <c r="S108" s="8" t="s">
        <v>42</v>
      </c>
      <c r="T108" s="8" t="s">
        <v>42</v>
      </c>
      <c r="U108" s="9">
        <v>1.5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>
        <v>100</v>
      </c>
      <c r="AG108" s="9">
        <v>81.25</v>
      </c>
      <c r="AH108" s="9">
        <v>100</v>
      </c>
      <c r="AI108" s="9">
        <v>2.7692307692307692</v>
      </c>
      <c r="AJ108" s="9" t="s">
        <v>42</v>
      </c>
      <c r="AK108" s="9">
        <v>100</v>
      </c>
      <c r="AL108" s="9" t="s">
        <v>42</v>
      </c>
      <c r="AM108" s="9">
        <v>0.72727272727272729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23</v>
      </c>
      <c r="D111" s="8">
        <v>1057</v>
      </c>
      <c r="E111" s="8" t="s">
        <v>42</v>
      </c>
      <c r="F111" s="8">
        <v>533</v>
      </c>
      <c r="G111" s="8">
        <v>6162</v>
      </c>
      <c r="H111" s="8">
        <v>5683</v>
      </c>
      <c r="I111" s="9">
        <v>24.355731225296442</v>
      </c>
      <c r="J111" s="10">
        <v>7219</v>
      </c>
      <c r="K111" s="8">
        <v>4899</v>
      </c>
      <c r="L111" s="8">
        <v>1249</v>
      </c>
      <c r="M111" s="10">
        <v>6148</v>
      </c>
      <c r="N111" s="8" t="s">
        <v>42</v>
      </c>
      <c r="O111" s="8" t="s">
        <v>42</v>
      </c>
      <c r="P111" s="8">
        <v>4199</v>
      </c>
      <c r="Q111" s="9">
        <v>24.300395256916996</v>
      </c>
      <c r="R111" s="8">
        <v>1071</v>
      </c>
      <c r="S111" s="8">
        <v>2</v>
      </c>
      <c r="T111" s="8">
        <v>595</v>
      </c>
      <c r="U111" s="9">
        <v>46.565217391304351</v>
      </c>
      <c r="V111" s="9">
        <v>8.6956521739130432E-2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99.772801038623825</v>
      </c>
      <c r="AG111" s="9">
        <v>85.16415015930184</v>
      </c>
      <c r="AH111" s="9">
        <v>100</v>
      </c>
      <c r="AI111" s="9">
        <v>2.0856864654333007</v>
      </c>
      <c r="AJ111" s="9">
        <v>79.684450227716326</v>
      </c>
      <c r="AK111" s="9">
        <v>20.315549772283671</v>
      </c>
      <c r="AL111" s="9">
        <v>68.298633702016915</v>
      </c>
      <c r="AM111" s="9">
        <v>28.533596837944664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>
        <v>1</v>
      </c>
      <c r="D113" s="8">
        <v>1</v>
      </c>
      <c r="E113" s="8" t="s">
        <v>42</v>
      </c>
      <c r="F113" s="8" t="s">
        <v>42</v>
      </c>
      <c r="G113" s="8">
        <v>3</v>
      </c>
      <c r="H113" s="8">
        <v>3</v>
      </c>
      <c r="I113" s="9">
        <v>0.27272727272727271</v>
      </c>
      <c r="J113" s="10">
        <v>4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>
        <v>4</v>
      </c>
      <c r="S113" s="8" t="s">
        <v>42</v>
      </c>
      <c r="T113" s="8" t="s">
        <v>42</v>
      </c>
      <c r="U113" s="9">
        <v>4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>
        <v>16</v>
      </c>
      <c r="AJ113" s="9" t="s">
        <v>42</v>
      </c>
      <c r="AK113" s="9" t="s">
        <v>42</v>
      </c>
      <c r="AL113" s="9" t="s">
        <v>42</v>
      </c>
      <c r="AM113" s="9">
        <v>0.36363636363636365</v>
      </c>
    </row>
    <row r="114" spans="1:39" ht="12.75" customHeight="1" x14ac:dyDescent="0.25">
      <c r="A114" s="6">
        <v>106</v>
      </c>
      <c r="B114" s="11" t="s">
        <v>148</v>
      </c>
      <c r="C114" s="8">
        <v>0</v>
      </c>
      <c r="D114" s="8" t="s">
        <v>42</v>
      </c>
      <c r="E114" s="8" t="s">
        <v>42</v>
      </c>
      <c r="F114" s="8" t="s">
        <v>42</v>
      </c>
      <c r="G114" s="8">
        <v>2</v>
      </c>
      <c r="H114" s="8">
        <v>2</v>
      </c>
      <c r="I114" s="9" t="s">
        <v>42</v>
      </c>
      <c r="J114" s="10">
        <v>2</v>
      </c>
      <c r="K114" s="8">
        <v>2</v>
      </c>
      <c r="L114" s="8" t="s">
        <v>42</v>
      </c>
      <c r="M114" s="10">
        <v>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>
        <v>100</v>
      </c>
      <c r="AG114" s="9">
        <v>100</v>
      </c>
      <c r="AH114" s="9">
        <v>100</v>
      </c>
      <c r="AI114" s="9" t="s">
        <v>42</v>
      </c>
      <c r="AJ114" s="9">
        <v>100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>
        <v>0</v>
      </c>
      <c r="D115" s="8" t="s">
        <v>42</v>
      </c>
      <c r="E115" s="8" t="s">
        <v>42</v>
      </c>
      <c r="F115" s="8" t="s">
        <v>42</v>
      </c>
      <c r="G115" s="8">
        <v>9</v>
      </c>
      <c r="H115" s="8">
        <v>9</v>
      </c>
      <c r="I115" s="9" t="s">
        <v>42</v>
      </c>
      <c r="J115" s="10">
        <v>9</v>
      </c>
      <c r="K115" s="8">
        <v>8</v>
      </c>
      <c r="L115" s="8">
        <v>1</v>
      </c>
      <c r="M115" s="10">
        <v>9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>
        <v>100</v>
      </c>
      <c r="AG115" s="9">
        <v>100</v>
      </c>
      <c r="AH115" s="9">
        <v>100</v>
      </c>
      <c r="AI115" s="9" t="s">
        <v>42</v>
      </c>
      <c r="AJ115" s="9">
        <v>88.888888888888886</v>
      </c>
      <c r="AK115" s="9">
        <v>11.111111111111111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5</v>
      </c>
      <c r="D116" s="8" t="s">
        <v>42</v>
      </c>
      <c r="E116" s="8" t="s">
        <v>42</v>
      </c>
      <c r="F116" s="8" t="s">
        <v>42</v>
      </c>
      <c r="G116" s="8">
        <v>179</v>
      </c>
      <c r="H116" s="8">
        <v>179</v>
      </c>
      <c r="I116" s="9">
        <v>3.2545454545454544</v>
      </c>
      <c r="J116" s="10">
        <v>179</v>
      </c>
      <c r="K116" s="8">
        <v>176</v>
      </c>
      <c r="L116" s="8" t="s">
        <v>42</v>
      </c>
      <c r="M116" s="10">
        <v>176</v>
      </c>
      <c r="N116" s="8" t="s">
        <v>42</v>
      </c>
      <c r="O116" s="8" t="s">
        <v>42</v>
      </c>
      <c r="P116" s="8" t="s">
        <v>42</v>
      </c>
      <c r="Q116" s="9">
        <v>3.2</v>
      </c>
      <c r="R116" s="8">
        <v>3</v>
      </c>
      <c r="S116" s="8" t="s">
        <v>42</v>
      </c>
      <c r="T116" s="8" t="s">
        <v>42</v>
      </c>
      <c r="U116" s="9">
        <v>0.6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98.324022346368707</v>
      </c>
      <c r="AG116" s="9">
        <v>98.324022346368707</v>
      </c>
      <c r="AH116" s="9">
        <v>100</v>
      </c>
      <c r="AI116" s="9">
        <v>0.2011173184357542</v>
      </c>
      <c r="AJ116" s="9">
        <v>100</v>
      </c>
      <c r="AK116" s="9" t="s">
        <v>42</v>
      </c>
      <c r="AL116" s="9" t="s">
        <v>42</v>
      </c>
      <c r="AM116" s="9">
        <v>3.2545454545454544</v>
      </c>
    </row>
    <row r="117" spans="1:39" s="16" customFormat="1" ht="12.75" customHeight="1" x14ac:dyDescent="0.25">
      <c r="A117" s="6">
        <v>109</v>
      </c>
      <c r="B117" s="11" t="s">
        <v>151</v>
      </c>
      <c r="C117" s="8">
        <v>1</v>
      </c>
      <c r="D117" s="8">
        <v>1</v>
      </c>
      <c r="E117" s="8" t="s">
        <v>42</v>
      </c>
      <c r="F117" s="8" t="s">
        <v>42</v>
      </c>
      <c r="G117" s="8">
        <v>1</v>
      </c>
      <c r="H117" s="8">
        <v>1</v>
      </c>
      <c r="I117" s="9">
        <v>9.0909090909090912E-2</v>
      </c>
      <c r="J117" s="10">
        <v>2</v>
      </c>
      <c r="K117" s="8">
        <v>1</v>
      </c>
      <c r="L117" s="8" t="s">
        <v>42</v>
      </c>
      <c r="M117" s="10">
        <v>1</v>
      </c>
      <c r="N117" s="8" t="s">
        <v>42</v>
      </c>
      <c r="O117" s="8" t="s">
        <v>42</v>
      </c>
      <c r="P117" s="8" t="s">
        <v>42</v>
      </c>
      <c r="Q117" s="9">
        <v>9.0909090909090912E-2</v>
      </c>
      <c r="R117" s="8">
        <v>1</v>
      </c>
      <c r="S117" s="8" t="s">
        <v>42</v>
      </c>
      <c r="T117" s="8" t="s">
        <v>42</v>
      </c>
      <c r="U117" s="9">
        <v>1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>
        <v>100</v>
      </c>
      <c r="AG117" s="9">
        <v>50</v>
      </c>
      <c r="AH117" s="9">
        <v>100</v>
      </c>
      <c r="AI117" s="9">
        <v>12</v>
      </c>
      <c r="AJ117" s="9">
        <v>100</v>
      </c>
      <c r="AK117" s="9" t="s">
        <v>42</v>
      </c>
      <c r="AL117" s="9" t="s">
        <v>42</v>
      </c>
      <c r="AM117" s="9">
        <v>0.18181818181818182</v>
      </c>
    </row>
    <row r="118" spans="1:39" s="16" customFormat="1" ht="12.75" customHeight="1" x14ac:dyDescent="0.25">
      <c r="A118" s="6">
        <v>110</v>
      </c>
      <c r="B118" s="11" t="s">
        <v>152</v>
      </c>
      <c r="C118" s="8">
        <v>21</v>
      </c>
      <c r="D118" s="8">
        <v>288</v>
      </c>
      <c r="E118" s="8" t="s">
        <v>42</v>
      </c>
      <c r="F118" s="8" t="s">
        <v>42</v>
      </c>
      <c r="G118" s="8">
        <v>8</v>
      </c>
      <c r="H118" s="8">
        <v>5</v>
      </c>
      <c r="I118" s="9">
        <v>3.4632034632034632E-2</v>
      </c>
      <c r="J118" s="10">
        <v>296</v>
      </c>
      <c r="K118" s="8">
        <v>70</v>
      </c>
      <c r="L118" s="8">
        <v>33</v>
      </c>
      <c r="M118" s="10">
        <v>103</v>
      </c>
      <c r="N118" s="8" t="s">
        <v>42</v>
      </c>
      <c r="O118" s="8" t="s">
        <v>42</v>
      </c>
      <c r="P118" s="8">
        <v>1</v>
      </c>
      <c r="Q118" s="9">
        <v>0.44588744588744594</v>
      </c>
      <c r="R118" s="8">
        <v>193</v>
      </c>
      <c r="S118" s="8" t="s">
        <v>42</v>
      </c>
      <c r="T118" s="8">
        <v>4</v>
      </c>
      <c r="U118" s="9">
        <v>9.1904761904761898</v>
      </c>
      <c r="V118" s="9" t="s">
        <v>42</v>
      </c>
      <c r="W118" s="10">
        <v>4</v>
      </c>
      <c r="X118" s="8">
        <v>2</v>
      </c>
      <c r="Y118" s="9">
        <v>50</v>
      </c>
      <c r="Z118" s="8" t="s">
        <v>42</v>
      </c>
      <c r="AA118" s="9" t="s">
        <v>42</v>
      </c>
      <c r="AB118" s="8">
        <v>2</v>
      </c>
      <c r="AC118" s="9">
        <v>50</v>
      </c>
      <c r="AD118" s="8" t="s">
        <v>42</v>
      </c>
      <c r="AE118" s="9" t="s">
        <v>42</v>
      </c>
      <c r="AF118" s="9">
        <v>1287.5</v>
      </c>
      <c r="AG118" s="9">
        <v>34.797297297297298</v>
      </c>
      <c r="AH118" s="9">
        <v>98.05825242718447</v>
      </c>
      <c r="AI118" s="9">
        <v>289.5</v>
      </c>
      <c r="AJ118" s="9">
        <v>67.961165048543691</v>
      </c>
      <c r="AK118" s="9">
        <v>32.038834951456316</v>
      </c>
      <c r="AL118" s="9">
        <v>0.97087378640776689</v>
      </c>
      <c r="AM118" s="9">
        <v>1.2813852813852813</v>
      </c>
    </row>
    <row r="119" spans="1:39" s="16" customFormat="1" ht="12.75" customHeight="1" x14ac:dyDescent="0.25">
      <c r="A119" s="6">
        <v>111</v>
      </c>
      <c r="B119" s="11" t="s">
        <v>153</v>
      </c>
      <c r="C119" s="8">
        <v>6</v>
      </c>
      <c r="D119" s="8">
        <v>8</v>
      </c>
      <c r="E119" s="8" t="s">
        <v>42</v>
      </c>
      <c r="F119" s="8" t="s">
        <v>42</v>
      </c>
      <c r="G119" s="8">
        <v>25</v>
      </c>
      <c r="H119" s="8">
        <v>25</v>
      </c>
      <c r="I119" s="9">
        <v>0.37878787878787884</v>
      </c>
      <c r="J119" s="10">
        <v>33</v>
      </c>
      <c r="K119" s="8">
        <v>8</v>
      </c>
      <c r="L119" s="8">
        <v>12</v>
      </c>
      <c r="M119" s="10">
        <v>20</v>
      </c>
      <c r="N119" s="8" t="s">
        <v>42</v>
      </c>
      <c r="O119" s="8" t="s">
        <v>42</v>
      </c>
      <c r="P119" s="8" t="s">
        <v>42</v>
      </c>
      <c r="Q119" s="9">
        <v>0.30303030303030304</v>
      </c>
      <c r="R119" s="8">
        <v>13</v>
      </c>
      <c r="S119" s="8" t="s">
        <v>42</v>
      </c>
      <c r="T119" s="8" t="s">
        <v>42</v>
      </c>
      <c r="U119" s="9">
        <v>2.1666666666666665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>
        <v>80</v>
      </c>
      <c r="AG119" s="9">
        <v>60.606060606060609</v>
      </c>
      <c r="AH119" s="9">
        <v>100</v>
      </c>
      <c r="AI119" s="9">
        <v>6.24</v>
      </c>
      <c r="AJ119" s="9">
        <v>40</v>
      </c>
      <c r="AK119" s="9">
        <v>60</v>
      </c>
      <c r="AL119" s="9" t="s">
        <v>42</v>
      </c>
      <c r="AM119" s="9">
        <v>0.5</v>
      </c>
    </row>
    <row r="120" spans="1:39" s="16" customFormat="1" ht="12.75" customHeight="1" x14ac:dyDescent="0.25">
      <c r="A120" s="6">
        <v>112</v>
      </c>
      <c r="B120" s="11" t="s">
        <v>154</v>
      </c>
      <c r="C120" s="8">
        <v>1</v>
      </c>
      <c r="D120" s="8">
        <v>1</v>
      </c>
      <c r="E120" s="8" t="s">
        <v>42</v>
      </c>
      <c r="F120" s="8" t="s">
        <v>42</v>
      </c>
      <c r="G120" s="8">
        <v>1</v>
      </c>
      <c r="H120" s="8">
        <v>1</v>
      </c>
      <c r="I120" s="9">
        <v>9.0909090909090912E-2</v>
      </c>
      <c r="J120" s="10">
        <v>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>
        <v>2</v>
      </c>
      <c r="S120" s="8" t="s">
        <v>42</v>
      </c>
      <c r="T120" s="8" t="s">
        <v>42</v>
      </c>
      <c r="U120" s="9">
        <v>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>
        <v>24</v>
      </c>
      <c r="AJ120" s="9" t="s">
        <v>42</v>
      </c>
      <c r="AK120" s="9" t="s">
        <v>42</v>
      </c>
      <c r="AL120" s="9" t="s">
        <v>42</v>
      </c>
      <c r="AM120" s="9">
        <v>0.18181818181818182</v>
      </c>
    </row>
    <row r="121" spans="1:39" ht="12.75" customHeight="1" x14ac:dyDescent="0.25">
      <c r="A121" s="6">
        <v>113</v>
      </c>
      <c r="B121" s="11" t="s">
        <v>155</v>
      </c>
      <c r="C121" s="8">
        <v>0</v>
      </c>
      <c r="D121" s="8" t="s">
        <v>42</v>
      </c>
      <c r="E121" s="8" t="s">
        <v>42</v>
      </c>
      <c r="F121" s="8" t="s">
        <v>42</v>
      </c>
      <c r="G121" s="8">
        <v>4</v>
      </c>
      <c r="H121" s="8">
        <v>4</v>
      </c>
      <c r="I121" s="9" t="s">
        <v>42</v>
      </c>
      <c r="J121" s="10">
        <v>4</v>
      </c>
      <c r="K121" s="8" t="s">
        <v>42</v>
      </c>
      <c r="L121" s="8">
        <v>3</v>
      </c>
      <c r="M121" s="10">
        <v>3</v>
      </c>
      <c r="N121" s="8" t="s">
        <v>42</v>
      </c>
      <c r="O121" s="8" t="s">
        <v>42</v>
      </c>
      <c r="P121" s="8" t="s">
        <v>42</v>
      </c>
      <c r="Q121" s="9" t="s">
        <v>42</v>
      </c>
      <c r="R121" s="8">
        <v>1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>
        <v>75</v>
      </c>
      <c r="AG121" s="9">
        <v>75</v>
      </c>
      <c r="AH121" s="9">
        <v>100</v>
      </c>
      <c r="AI121" s="9">
        <v>3</v>
      </c>
      <c r="AJ121" s="9" t="s">
        <v>42</v>
      </c>
      <c r="AK121" s="9">
        <v>100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>
        <v>0</v>
      </c>
      <c r="D122" s="8" t="s">
        <v>42</v>
      </c>
      <c r="E122" s="8" t="s">
        <v>42</v>
      </c>
      <c r="F122" s="8" t="s">
        <v>42</v>
      </c>
      <c r="G122" s="8">
        <v>1</v>
      </c>
      <c r="H122" s="8">
        <v>1</v>
      </c>
      <c r="I122" s="9" t="s">
        <v>42</v>
      </c>
      <c r="J122" s="10">
        <v>1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>
        <v>1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>
        <v>12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95</v>
      </c>
      <c r="D123" s="14">
        <v>74831</v>
      </c>
      <c r="E123" s="14">
        <v>4166</v>
      </c>
      <c r="F123" s="14">
        <v>23421</v>
      </c>
      <c r="G123" s="14">
        <v>61832</v>
      </c>
      <c r="H123" s="14">
        <v>58795</v>
      </c>
      <c r="I123" s="15">
        <v>59.169377990430618</v>
      </c>
      <c r="J123" s="14">
        <v>136663</v>
      </c>
      <c r="K123" s="14">
        <v>29623</v>
      </c>
      <c r="L123" s="14">
        <v>21768</v>
      </c>
      <c r="M123" s="14">
        <v>51391</v>
      </c>
      <c r="N123" s="14" t="s">
        <v>42</v>
      </c>
      <c r="O123" s="14">
        <v>3994</v>
      </c>
      <c r="P123" s="14">
        <v>15364</v>
      </c>
      <c r="Q123" s="15">
        <v>49.17799043062201</v>
      </c>
      <c r="R123" s="14">
        <v>85272</v>
      </c>
      <c r="S123" s="14">
        <v>7476</v>
      </c>
      <c r="T123" s="14">
        <v>43592</v>
      </c>
      <c r="U123" s="15">
        <v>897.6</v>
      </c>
      <c r="V123" s="15">
        <v>78.694736842105257</v>
      </c>
      <c r="W123" s="14">
        <v>5730</v>
      </c>
      <c r="X123" s="14">
        <v>4314</v>
      </c>
      <c r="Y123" s="15">
        <v>75.287958115183244</v>
      </c>
      <c r="Z123" s="14">
        <v>568</v>
      </c>
      <c r="AA123" s="15">
        <v>9.9127399650959855</v>
      </c>
      <c r="AB123" s="14">
        <v>559</v>
      </c>
      <c r="AC123" s="15">
        <v>9.7556719022687624</v>
      </c>
      <c r="AD123" s="14">
        <v>289</v>
      </c>
      <c r="AE123" s="15">
        <v>5.0436300174520072</v>
      </c>
      <c r="AF123" s="15">
        <v>83.113921593996636</v>
      </c>
      <c r="AG123" s="15">
        <v>37.604179624331387</v>
      </c>
      <c r="AH123" s="15">
        <v>97.807009009359618</v>
      </c>
      <c r="AI123" s="15">
        <v>16.549100789235347</v>
      </c>
      <c r="AJ123" s="15">
        <v>57.642388745111006</v>
      </c>
      <c r="AK123" s="15">
        <v>42.357611254888987</v>
      </c>
      <c r="AL123" s="15">
        <v>29.896285341791362</v>
      </c>
      <c r="AM123" s="15">
        <v>130.77799043062203</v>
      </c>
    </row>
    <row r="124" spans="1:39" s="13" customFormat="1" ht="11.25" x14ac:dyDescent="0.25">
      <c r="A124" s="6">
        <v>115</v>
      </c>
      <c r="B124" s="12" t="s">
        <v>158</v>
      </c>
      <c r="C124" s="8">
        <v>2</v>
      </c>
      <c r="D124" s="8">
        <v>8</v>
      </c>
      <c r="E124" s="8" t="s">
        <v>42</v>
      </c>
      <c r="F124" s="8" t="s">
        <v>42</v>
      </c>
      <c r="G124" s="8">
        <v>77</v>
      </c>
      <c r="H124" s="8">
        <v>75</v>
      </c>
      <c r="I124" s="9">
        <v>3.5</v>
      </c>
      <c r="J124" s="10">
        <v>85</v>
      </c>
      <c r="K124" s="8">
        <v>14</v>
      </c>
      <c r="L124" s="8">
        <v>53</v>
      </c>
      <c r="M124" s="10">
        <v>67</v>
      </c>
      <c r="N124" s="8" t="s">
        <v>42</v>
      </c>
      <c r="O124" s="8" t="s">
        <v>42</v>
      </c>
      <c r="P124" s="8" t="s">
        <v>42</v>
      </c>
      <c r="Q124" s="9">
        <v>3.0454545454545454</v>
      </c>
      <c r="R124" s="8">
        <v>18</v>
      </c>
      <c r="S124" s="8" t="s">
        <v>42</v>
      </c>
      <c r="T124" s="8" t="s">
        <v>42</v>
      </c>
      <c r="U124" s="9">
        <v>9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>
        <v>87.012987012987011</v>
      </c>
      <c r="AG124" s="9">
        <v>78.82352941176471</v>
      </c>
      <c r="AH124" s="9">
        <v>100</v>
      </c>
      <c r="AI124" s="9">
        <v>2.8051948051948052</v>
      </c>
      <c r="AJ124" s="9">
        <v>20.8955223880597</v>
      </c>
      <c r="AK124" s="9">
        <v>79.104477611940297</v>
      </c>
      <c r="AL124" s="9" t="s">
        <v>42</v>
      </c>
      <c r="AM124" s="9">
        <v>3.8636363636363638</v>
      </c>
    </row>
    <row r="125" spans="1:39" s="13" customFormat="1" ht="11.25" x14ac:dyDescent="0.25">
      <c r="A125" s="6">
        <v>116</v>
      </c>
      <c r="B125" s="12" t="s">
        <v>159</v>
      </c>
      <c r="C125" s="8">
        <v>2</v>
      </c>
      <c r="D125" s="8">
        <v>3</v>
      </c>
      <c r="E125" s="8" t="s">
        <v>42</v>
      </c>
      <c r="F125" s="8" t="s">
        <v>42</v>
      </c>
      <c r="G125" s="8">
        <v>193</v>
      </c>
      <c r="H125" s="8">
        <v>193</v>
      </c>
      <c r="I125" s="9">
        <v>8.7727272727272734</v>
      </c>
      <c r="J125" s="10">
        <v>196</v>
      </c>
      <c r="K125" s="8" t="s">
        <v>42</v>
      </c>
      <c r="L125" s="8">
        <v>195</v>
      </c>
      <c r="M125" s="10">
        <v>195</v>
      </c>
      <c r="N125" s="8" t="s">
        <v>42</v>
      </c>
      <c r="O125" s="8" t="s">
        <v>42</v>
      </c>
      <c r="P125" s="8" t="s">
        <v>42</v>
      </c>
      <c r="Q125" s="9">
        <v>8.8636363636363633</v>
      </c>
      <c r="R125" s="8">
        <v>1</v>
      </c>
      <c r="S125" s="8" t="s">
        <v>42</v>
      </c>
      <c r="T125" s="8" t="s">
        <v>42</v>
      </c>
      <c r="U125" s="9">
        <v>0.5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>
        <v>101.03626943005182</v>
      </c>
      <c r="AG125" s="9">
        <v>99.489795918367349</v>
      </c>
      <c r="AH125" s="9">
        <v>100</v>
      </c>
      <c r="AI125" s="9">
        <v>6.2176165803108807E-2</v>
      </c>
      <c r="AJ125" s="9" t="s">
        <v>42</v>
      </c>
      <c r="AK125" s="9">
        <v>100</v>
      </c>
      <c r="AL125" s="9" t="s">
        <v>42</v>
      </c>
      <c r="AM125" s="9">
        <v>8.9090909090909083</v>
      </c>
    </row>
    <row r="126" spans="1:39" s="13" customFormat="1" ht="11.25" x14ac:dyDescent="0.25">
      <c r="A126" s="6">
        <v>117</v>
      </c>
      <c r="B126" s="12" t="s">
        <v>160</v>
      </c>
      <c r="C126" s="8">
        <v>1</v>
      </c>
      <c r="D126" s="8" t="s">
        <v>42</v>
      </c>
      <c r="E126" s="8" t="s">
        <v>42</v>
      </c>
      <c r="F126" s="8" t="s">
        <v>42</v>
      </c>
      <c r="G126" s="8">
        <v>15</v>
      </c>
      <c r="H126" s="8">
        <v>15</v>
      </c>
      <c r="I126" s="9">
        <v>1.3636363636363635</v>
      </c>
      <c r="J126" s="10">
        <v>15</v>
      </c>
      <c r="K126" s="8">
        <v>13</v>
      </c>
      <c r="L126" s="8">
        <v>1</v>
      </c>
      <c r="M126" s="10">
        <v>14</v>
      </c>
      <c r="N126" s="8" t="s">
        <v>42</v>
      </c>
      <c r="O126" s="8" t="s">
        <v>42</v>
      </c>
      <c r="P126" s="8" t="s">
        <v>42</v>
      </c>
      <c r="Q126" s="9">
        <v>1.2727272727272727</v>
      </c>
      <c r="R126" s="8">
        <v>1</v>
      </c>
      <c r="S126" s="8" t="s">
        <v>42</v>
      </c>
      <c r="T126" s="8" t="s">
        <v>42</v>
      </c>
      <c r="U126" s="9">
        <v>1</v>
      </c>
      <c r="V126" s="9" t="s">
        <v>42</v>
      </c>
      <c r="W126" s="10">
        <v>10</v>
      </c>
      <c r="X126" s="8">
        <v>10</v>
      </c>
      <c r="Y126" s="9">
        <v>100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>
        <v>93.333333333333329</v>
      </c>
      <c r="AG126" s="9">
        <v>93.333333333333329</v>
      </c>
      <c r="AH126" s="9">
        <v>100</v>
      </c>
      <c r="AI126" s="9">
        <v>0.8</v>
      </c>
      <c r="AJ126" s="9">
        <v>92.857151857151905</v>
      </c>
      <c r="AK126" s="9">
        <v>7.1518571518571399</v>
      </c>
      <c r="AL126" s="9" t="s">
        <v>42</v>
      </c>
      <c r="AM126" s="9">
        <v>1.3636363636363635</v>
      </c>
    </row>
    <row r="127" spans="1:39" s="13" customFormat="1" ht="11.25" x14ac:dyDescent="0.25">
      <c r="A127" s="6">
        <v>118</v>
      </c>
      <c r="B127" s="12" t="s">
        <v>161</v>
      </c>
      <c r="C127" s="8">
        <v>3</v>
      </c>
      <c r="D127" s="8">
        <v>14</v>
      </c>
      <c r="E127" s="8" t="s">
        <v>42</v>
      </c>
      <c r="F127" s="8" t="s">
        <v>42</v>
      </c>
      <c r="G127" s="8">
        <v>203</v>
      </c>
      <c r="H127" s="8">
        <v>189</v>
      </c>
      <c r="I127" s="9">
        <v>6.1515151515151523</v>
      </c>
      <c r="J127" s="10">
        <v>217</v>
      </c>
      <c r="K127" s="8">
        <v>194</v>
      </c>
      <c r="L127" s="8">
        <v>9</v>
      </c>
      <c r="M127" s="10">
        <v>203</v>
      </c>
      <c r="N127" s="8" t="s">
        <v>42</v>
      </c>
      <c r="O127" s="8" t="s">
        <v>42</v>
      </c>
      <c r="P127" s="8" t="s">
        <v>42</v>
      </c>
      <c r="Q127" s="9">
        <v>6.1515151515151523</v>
      </c>
      <c r="R127" s="8">
        <v>14</v>
      </c>
      <c r="S127" s="8" t="s">
        <v>42</v>
      </c>
      <c r="T127" s="8" t="s">
        <v>42</v>
      </c>
      <c r="U127" s="9">
        <v>4.666666666666667</v>
      </c>
      <c r="V127" s="9" t="s">
        <v>42</v>
      </c>
      <c r="W127" s="10">
        <v>46</v>
      </c>
      <c r="X127" s="8">
        <v>32</v>
      </c>
      <c r="Y127" s="9">
        <v>69.565217391304344</v>
      </c>
      <c r="Z127" s="8">
        <v>2</v>
      </c>
      <c r="AA127" s="9">
        <v>4.3478260869565215</v>
      </c>
      <c r="AB127" s="8">
        <v>12</v>
      </c>
      <c r="AC127" s="9">
        <v>26.086956521739129</v>
      </c>
      <c r="AD127" s="8" t="s">
        <v>42</v>
      </c>
      <c r="AE127" s="9" t="s">
        <v>42</v>
      </c>
      <c r="AF127" s="9">
        <v>100</v>
      </c>
      <c r="AG127" s="9">
        <v>93.548387096774192</v>
      </c>
      <c r="AH127" s="9">
        <v>93.103448275862064</v>
      </c>
      <c r="AI127" s="9">
        <v>0.82758620689655171</v>
      </c>
      <c r="AJ127" s="9">
        <v>95.566502463054192</v>
      </c>
      <c r="AK127" s="9">
        <v>4.4334975369458132</v>
      </c>
      <c r="AL127" s="9" t="s">
        <v>42</v>
      </c>
      <c r="AM127" s="9">
        <v>6.5757575757575752</v>
      </c>
    </row>
    <row r="128" spans="1:39" s="13" customFormat="1" ht="11.25" x14ac:dyDescent="0.25">
      <c r="A128" s="6">
        <v>119</v>
      </c>
      <c r="B128" s="12" t="s">
        <v>162</v>
      </c>
      <c r="C128" s="8">
        <v>2</v>
      </c>
      <c r="D128" s="8">
        <v>20</v>
      </c>
      <c r="E128" s="8" t="s">
        <v>42</v>
      </c>
      <c r="F128" s="8" t="s">
        <v>42</v>
      </c>
      <c r="G128" s="8">
        <v>31</v>
      </c>
      <c r="H128" s="8">
        <v>31</v>
      </c>
      <c r="I128" s="9">
        <v>1.4090909090909092</v>
      </c>
      <c r="J128" s="10">
        <v>51</v>
      </c>
      <c r="K128" s="8">
        <v>49</v>
      </c>
      <c r="L128" s="8" t="s">
        <v>42</v>
      </c>
      <c r="M128" s="10">
        <v>49</v>
      </c>
      <c r="N128" s="8" t="s">
        <v>42</v>
      </c>
      <c r="O128" s="8" t="s">
        <v>42</v>
      </c>
      <c r="P128" s="8" t="s">
        <v>42</v>
      </c>
      <c r="Q128" s="9">
        <v>2.2272727272727271</v>
      </c>
      <c r="R128" s="8">
        <v>2</v>
      </c>
      <c r="S128" s="8" t="s">
        <v>42</v>
      </c>
      <c r="T128" s="8" t="s">
        <v>42</v>
      </c>
      <c r="U128" s="9">
        <v>1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>
        <v>158.06451612903226</v>
      </c>
      <c r="AG128" s="9">
        <v>96.078431372549019</v>
      </c>
      <c r="AH128" s="9">
        <v>100</v>
      </c>
      <c r="AI128" s="9">
        <v>0.77419354838709675</v>
      </c>
      <c r="AJ128" s="9">
        <v>100</v>
      </c>
      <c r="AK128" s="9" t="s">
        <v>42</v>
      </c>
      <c r="AL128" s="9" t="s">
        <v>42</v>
      </c>
      <c r="AM128" s="9">
        <v>2.3181818181818183</v>
      </c>
    </row>
    <row r="129" spans="1:39" s="13" customFormat="1" ht="11.25" x14ac:dyDescent="0.25">
      <c r="A129" s="6">
        <v>120</v>
      </c>
      <c r="B129" s="12" t="s">
        <v>163</v>
      </c>
      <c r="C129" s="8">
        <v>0</v>
      </c>
      <c r="D129" s="8" t="s">
        <v>42</v>
      </c>
      <c r="E129" s="8" t="s">
        <v>42</v>
      </c>
      <c r="F129" s="8" t="s">
        <v>42</v>
      </c>
      <c r="G129" s="8">
        <v>18</v>
      </c>
      <c r="H129" s="8">
        <v>18</v>
      </c>
      <c r="I129" s="9" t="s">
        <v>42</v>
      </c>
      <c r="J129" s="10">
        <v>18</v>
      </c>
      <c r="K129" s="8" t="s">
        <v>42</v>
      </c>
      <c r="L129" s="8">
        <v>18</v>
      </c>
      <c r="M129" s="10">
        <v>18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>
        <v>100</v>
      </c>
      <c r="AG129" s="9">
        <v>100</v>
      </c>
      <c r="AH129" s="9">
        <v>100</v>
      </c>
      <c r="AI129" s="9" t="s">
        <v>42</v>
      </c>
      <c r="AJ129" s="9" t="s">
        <v>42</v>
      </c>
      <c r="AK129" s="9">
        <v>100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>
        <v>0</v>
      </c>
      <c r="D130" s="8">
        <v>1</v>
      </c>
      <c r="E130" s="8" t="s">
        <v>42</v>
      </c>
      <c r="F130" s="8" t="s">
        <v>42</v>
      </c>
      <c r="G130" s="8">
        <v>4</v>
      </c>
      <c r="H130" s="8">
        <v>4</v>
      </c>
      <c r="I130" s="9" t="s">
        <v>42</v>
      </c>
      <c r="J130" s="10">
        <v>5</v>
      </c>
      <c r="K130" s="8" t="s">
        <v>42</v>
      </c>
      <c r="L130" s="8">
        <v>3</v>
      </c>
      <c r="M130" s="10">
        <v>3</v>
      </c>
      <c r="N130" s="8" t="s">
        <v>42</v>
      </c>
      <c r="O130" s="8" t="s">
        <v>42</v>
      </c>
      <c r="P130" s="8" t="s">
        <v>42</v>
      </c>
      <c r="Q130" s="9" t="s">
        <v>42</v>
      </c>
      <c r="R130" s="8">
        <v>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>
        <v>75</v>
      </c>
      <c r="AG130" s="9">
        <v>60</v>
      </c>
      <c r="AH130" s="9">
        <v>100</v>
      </c>
      <c r="AI130" s="9">
        <v>6</v>
      </c>
      <c r="AJ130" s="9" t="s">
        <v>42</v>
      </c>
      <c r="AK130" s="9">
        <v>100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>
        <v>0</v>
      </c>
      <c r="D131" s="8" t="s">
        <v>42</v>
      </c>
      <c r="E131" s="8" t="s">
        <v>42</v>
      </c>
      <c r="F131" s="8" t="s">
        <v>42</v>
      </c>
      <c r="G131" s="8">
        <v>12</v>
      </c>
      <c r="H131" s="8">
        <v>12</v>
      </c>
      <c r="I131" s="9" t="s">
        <v>42</v>
      </c>
      <c r="J131" s="10">
        <v>12</v>
      </c>
      <c r="K131" s="8" t="s">
        <v>42</v>
      </c>
      <c r="L131" s="8">
        <v>12</v>
      </c>
      <c r="M131" s="10">
        <v>12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>
        <v>100</v>
      </c>
      <c r="AG131" s="9">
        <v>100</v>
      </c>
      <c r="AH131" s="9">
        <v>100</v>
      </c>
      <c r="AI131" s="9" t="s">
        <v>42</v>
      </c>
      <c r="AJ131" s="9" t="s">
        <v>42</v>
      </c>
      <c r="AK131" s="9">
        <v>100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>
        <v>1</v>
      </c>
      <c r="D132" s="8" t="s">
        <v>42</v>
      </c>
      <c r="E132" s="8" t="s">
        <v>42</v>
      </c>
      <c r="F132" s="8" t="s">
        <v>42</v>
      </c>
      <c r="G132" s="8">
        <v>4</v>
      </c>
      <c r="H132" s="8">
        <v>3</v>
      </c>
      <c r="I132" s="9">
        <v>0.36363636363636365</v>
      </c>
      <c r="J132" s="10">
        <v>4</v>
      </c>
      <c r="K132" s="8">
        <v>2</v>
      </c>
      <c r="L132" s="8" t="s">
        <v>42</v>
      </c>
      <c r="M132" s="10">
        <v>2</v>
      </c>
      <c r="N132" s="8" t="s">
        <v>42</v>
      </c>
      <c r="O132" s="8" t="s">
        <v>42</v>
      </c>
      <c r="P132" s="8" t="s">
        <v>42</v>
      </c>
      <c r="Q132" s="9">
        <v>0.18181818181818182</v>
      </c>
      <c r="R132" s="8">
        <v>2</v>
      </c>
      <c r="S132" s="8" t="s">
        <v>42</v>
      </c>
      <c r="T132" s="8" t="s">
        <v>42</v>
      </c>
      <c r="U132" s="9">
        <v>2</v>
      </c>
      <c r="V132" s="9" t="s">
        <v>42</v>
      </c>
      <c r="W132" s="10">
        <v>1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>
        <v>1</v>
      </c>
      <c r="AC132" s="9">
        <v>100</v>
      </c>
      <c r="AD132" s="8" t="s">
        <v>42</v>
      </c>
      <c r="AE132" s="9" t="s">
        <v>42</v>
      </c>
      <c r="AF132" s="9">
        <v>50</v>
      </c>
      <c r="AG132" s="9">
        <v>50</v>
      </c>
      <c r="AH132" s="9">
        <v>50</v>
      </c>
      <c r="AI132" s="9">
        <v>6</v>
      </c>
      <c r="AJ132" s="9">
        <v>100</v>
      </c>
      <c r="AK132" s="9" t="s">
        <v>42</v>
      </c>
      <c r="AL132" s="9" t="s">
        <v>42</v>
      </c>
      <c r="AM132" s="9">
        <v>0.36363636363636365</v>
      </c>
    </row>
    <row r="133" spans="1:39" ht="12.75" customHeight="1" x14ac:dyDescent="0.25">
      <c r="A133" s="6">
        <v>124</v>
      </c>
      <c r="B133" s="11" t="s">
        <v>167</v>
      </c>
      <c r="C133" s="8">
        <v>0</v>
      </c>
      <c r="D133" s="8">
        <v>1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>
        <v>1</v>
      </c>
      <c r="K133" s="8" t="s">
        <v>42</v>
      </c>
      <c r="L133" s="8">
        <v>1</v>
      </c>
      <c r="M133" s="10">
        <v>1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>
        <v>100</v>
      </c>
      <c r="AH133" s="9">
        <v>100</v>
      </c>
      <c r="AI133" s="9" t="s">
        <v>42</v>
      </c>
      <c r="AJ133" s="9" t="s">
        <v>42</v>
      </c>
      <c r="AK133" s="9">
        <v>100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4</v>
      </c>
      <c r="D136" s="14">
        <v>47</v>
      </c>
      <c r="E136" s="14" t="s">
        <v>42</v>
      </c>
      <c r="F136" s="14" t="s">
        <v>42</v>
      </c>
      <c r="G136" s="14">
        <v>557</v>
      </c>
      <c r="H136" s="14">
        <v>540</v>
      </c>
      <c r="I136" s="15">
        <v>12.659090909090908</v>
      </c>
      <c r="J136" s="14">
        <v>604</v>
      </c>
      <c r="K136" s="14">
        <v>272</v>
      </c>
      <c r="L136" s="14">
        <v>292</v>
      </c>
      <c r="M136" s="14">
        <v>564</v>
      </c>
      <c r="N136" s="14" t="s">
        <v>42</v>
      </c>
      <c r="O136" s="14" t="s">
        <v>42</v>
      </c>
      <c r="P136" s="14" t="s">
        <v>42</v>
      </c>
      <c r="Q136" s="15">
        <v>12.818181818181818</v>
      </c>
      <c r="R136" s="14">
        <v>40</v>
      </c>
      <c r="S136" s="14" t="s">
        <v>42</v>
      </c>
      <c r="T136" s="14" t="s">
        <v>42</v>
      </c>
      <c r="U136" s="15">
        <v>10</v>
      </c>
      <c r="V136" s="15" t="s">
        <v>42</v>
      </c>
      <c r="W136" s="14">
        <v>57</v>
      </c>
      <c r="X136" s="14">
        <v>42</v>
      </c>
      <c r="Y136" s="15">
        <v>73.68421052631578</v>
      </c>
      <c r="Z136" s="14">
        <v>2</v>
      </c>
      <c r="AA136" s="15">
        <v>3.5087719298245612</v>
      </c>
      <c r="AB136" s="14">
        <v>13</v>
      </c>
      <c r="AC136" s="15">
        <v>22.807017543859647</v>
      </c>
      <c r="AD136" s="14" t="s">
        <v>42</v>
      </c>
      <c r="AE136" s="15" t="s">
        <v>42</v>
      </c>
      <c r="AF136" s="15">
        <v>101.25673249551166</v>
      </c>
      <c r="AG136" s="15">
        <v>93.377483443708613</v>
      </c>
      <c r="AH136" s="15">
        <v>97.340425531914903</v>
      </c>
      <c r="AI136" s="15">
        <v>0.86175942549371631</v>
      </c>
      <c r="AJ136" s="15">
        <v>48.226950354609926</v>
      </c>
      <c r="AK136" s="15">
        <v>51.773049645390067</v>
      </c>
      <c r="AL136" s="15" t="s">
        <v>42</v>
      </c>
      <c r="AM136" s="15">
        <v>13.727272727272727</v>
      </c>
    </row>
    <row r="137" spans="1:39" s="16" customFormat="1" ht="14.45" customHeight="1" x14ac:dyDescent="0.25">
      <c r="A137" s="31" t="s">
        <v>171</v>
      </c>
      <c r="B137" s="32"/>
      <c r="C137" s="14">
        <v>95</v>
      </c>
      <c r="D137" s="14">
        <v>74878</v>
      </c>
      <c r="E137" s="14">
        <v>4166</v>
      </c>
      <c r="F137" s="14">
        <v>23421</v>
      </c>
      <c r="G137" s="14">
        <v>62389</v>
      </c>
      <c r="H137" s="14">
        <v>59335</v>
      </c>
      <c r="I137" s="15">
        <v>59.702392344497611</v>
      </c>
      <c r="J137" s="14">
        <v>137267</v>
      </c>
      <c r="K137" s="14">
        <v>29895</v>
      </c>
      <c r="L137" s="14">
        <v>22060</v>
      </c>
      <c r="M137" s="14">
        <v>51955</v>
      </c>
      <c r="N137" s="14" t="s">
        <v>42</v>
      </c>
      <c r="O137" s="14">
        <v>3994</v>
      </c>
      <c r="P137" s="14">
        <v>15364</v>
      </c>
      <c r="Q137" s="15">
        <v>49.717703349282303</v>
      </c>
      <c r="R137" s="14">
        <v>85312</v>
      </c>
      <c r="S137" s="14">
        <v>7476</v>
      </c>
      <c r="T137" s="14">
        <v>43592</v>
      </c>
      <c r="U137" s="15">
        <v>898.02105263157898</v>
      </c>
      <c r="V137" s="15">
        <v>78.694736842105257</v>
      </c>
      <c r="W137" s="14">
        <v>5787</v>
      </c>
      <c r="X137" s="14">
        <v>4356</v>
      </c>
      <c r="Y137" s="15">
        <v>75.272161741835149</v>
      </c>
      <c r="Z137" s="14">
        <v>570</v>
      </c>
      <c r="AA137" s="15">
        <v>9.8496630378434418</v>
      </c>
      <c r="AB137" s="14">
        <v>572</v>
      </c>
      <c r="AC137" s="15">
        <v>9.8842232590288592</v>
      </c>
      <c r="AD137" s="14">
        <v>289</v>
      </c>
      <c r="AE137" s="15">
        <v>4.9939519612925523</v>
      </c>
      <c r="AF137" s="15">
        <v>83.275897994838829</v>
      </c>
      <c r="AG137" s="15">
        <v>37.849592400212721</v>
      </c>
      <c r="AH137" s="15">
        <v>97.801943989991329</v>
      </c>
      <c r="AI137" s="15">
        <v>16.409046466524547</v>
      </c>
      <c r="AJ137" s="15">
        <v>57.540179001058611</v>
      </c>
      <c r="AK137" s="15">
        <v>42.459820998941389</v>
      </c>
      <c r="AL137" s="15">
        <v>29.571744779135788</v>
      </c>
      <c r="AM137" s="15">
        <v>131.35598086124403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>
        <v>2</v>
      </c>
      <c r="E138" s="8">
        <v>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>
        <v>2</v>
      </c>
      <c r="K138" s="8" t="s">
        <v>42</v>
      </c>
      <c r="L138" s="8">
        <v>1</v>
      </c>
      <c r="M138" s="10">
        <v>1</v>
      </c>
      <c r="N138" s="8" t="s">
        <v>42</v>
      </c>
      <c r="O138" s="8">
        <v>1</v>
      </c>
      <c r="P138" s="8" t="s">
        <v>42</v>
      </c>
      <c r="Q138" s="9" t="s">
        <v>42</v>
      </c>
      <c r="R138" s="8">
        <v>1</v>
      </c>
      <c r="S138" s="8">
        <v>1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>
        <v>50</v>
      </c>
      <c r="AH138" s="9">
        <v>100</v>
      </c>
      <c r="AI138" s="9" t="s">
        <v>42</v>
      </c>
      <c r="AJ138" s="9" t="s">
        <v>42</v>
      </c>
      <c r="AK138" s="9">
        <v>100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2</v>
      </c>
      <c r="D139" s="8">
        <v>2</v>
      </c>
      <c r="E139" s="8">
        <v>1</v>
      </c>
      <c r="F139" s="8" t="s">
        <v>42</v>
      </c>
      <c r="G139" s="8">
        <v>28</v>
      </c>
      <c r="H139" s="8">
        <v>28</v>
      </c>
      <c r="I139" s="9">
        <v>1.2727272727272727</v>
      </c>
      <c r="J139" s="10">
        <v>30</v>
      </c>
      <c r="K139" s="8">
        <v>15</v>
      </c>
      <c r="L139" s="8">
        <v>14</v>
      </c>
      <c r="M139" s="10">
        <v>29</v>
      </c>
      <c r="N139" s="8" t="s">
        <v>42</v>
      </c>
      <c r="O139" s="8" t="s">
        <v>42</v>
      </c>
      <c r="P139" s="8" t="s">
        <v>42</v>
      </c>
      <c r="Q139" s="9">
        <v>1.3181818181818181</v>
      </c>
      <c r="R139" s="8">
        <v>1</v>
      </c>
      <c r="S139" s="8">
        <v>1</v>
      </c>
      <c r="T139" s="8" t="s">
        <v>42</v>
      </c>
      <c r="U139" s="9">
        <v>0.5</v>
      </c>
      <c r="V139" s="9">
        <v>0.5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103.57151857151899</v>
      </c>
      <c r="AG139" s="9">
        <v>96.666666666666671</v>
      </c>
      <c r="AH139" s="9">
        <v>100</v>
      </c>
      <c r="AI139" s="9">
        <v>0.42857151857151898</v>
      </c>
      <c r="AJ139" s="9">
        <v>51.724137931034484</v>
      </c>
      <c r="AK139" s="9">
        <v>48.275862068965516</v>
      </c>
      <c r="AL139" s="9" t="s">
        <v>42</v>
      </c>
      <c r="AM139" s="9">
        <v>1.3636363636363635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46</v>
      </c>
      <c r="D140" s="8">
        <v>141</v>
      </c>
      <c r="E140" s="8">
        <v>8</v>
      </c>
      <c r="F140" s="8" t="s">
        <v>42</v>
      </c>
      <c r="G140" s="8">
        <v>718</v>
      </c>
      <c r="H140" s="8">
        <v>718</v>
      </c>
      <c r="I140" s="9">
        <v>1.4189723320158103</v>
      </c>
      <c r="J140" s="10">
        <v>859</v>
      </c>
      <c r="K140" s="8">
        <v>378</v>
      </c>
      <c r="L140" s="8">
        <v>363</v>
      </c>
      <c r="M140" s="10">
        <v>741</v>
      </c>
      <c r="N140" s="8" t="s">
        <v>42</v>
      </c>
      <c r="O140" s="8">
        <v>11</v>
      </c>
      <c r="P140" s="8" t="s">
        <v>42</v>
      </c>
      <c r="Q140" s="9">
        <v>1.4644268774703557</v>
      </c>
      <c r="R140" s="8">
        <v>118</v>
      </c>
      <c r="S140" s="8">
        <v>1</v>
      </c>
      <c r="T140" s="8" t="s">
        <v>42</v>
      </c>
      <c r="U140" s="9">
        <v>2.5652173913043477</v>
      </c>
      <c r="V140" s="9">
        <v>2.1739130434782608E-2</v>
      </c>
      <c r="W140" s="10">
        <v>252</v>
      </c>
      <c r="X140" s="8">
        <v>235</v>
      </c>
      <c r="Y140" s="9">
        <v>93.253968253968253</v>
      </c>
      <c r="Z140" s="8">
        <v>17</v>
      </c>
      <c r="AA140" s="9">
        <v>6.746031746031746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103.2033426183844</v>
      </c>
      <c r="AG140" s="9">
        <v>86.263096623981369</v>
      </c>
      <c r="AH140" s="9">
        <v>97.705802968960867</v>
      </c>
      <c r="AI140" s="9">
        <v>1.9721448467966574</v>
      </c>
      <c r="AJ140" s="9">
        <v>51.012145748987855</v>
      </c>
      <c r="AK140" s="9">
        <v>48.987854251012145</v>
      </c>
      <c r="AL140" s="9" t="s">
        <v>42</v>
      </c>
      <c r="AM140" s="9">
        <v>1.6976284584980237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3</v>
      </c>
      <c r="D141" s="8">
        <v>11</v>
      </c>
      <c r="E141" s="8" t="s">
        <v>42</v>
      </c>
      <c r="F141" s="8" t="s">
        <v>42</v>
      </c>
      <c r="G141" s="8">
        <v>5</v>
      </c>
      <c r="H141" s="8">
        <v>5</v>
      </c>
      <c r="I141" s="9">
        <v>0.15151515151515152</v>
      </c>
      <c r="J141" s="10">
        <v>16</v>
      </c>
      <c r="K141" s="8">
        <v>6</v>
      </c>
      <c r="L141" s="8">
        <v>8</v>
      </c>
      <c r="M141" s="10">
        <v>14</v>
      </c>
      <c r="N141" s="8" t="s">
        <v>42</v>
      </c>
      <c r="O141" s="8">
        <v>1</v>
      </c>
      <c r="P141" s="8" t="s">
        <v>42</v>
      </c>
      <c r="Q141" s="9">
        <v>0.42424242424242425</v>
      </c>
      <c r="R141" s="8">
        <v>2</v>
      </c>
      <c r="S141" s="8" t="s">
        <v>42</v>
      </c>
      <c r="T141" s="8" t="s">
        <v>42</v>
      </c>
      <c r="U141" s="9">
        <v>0.66666666666666663</v>
      </c>
      <c r="V141" s="9" t="s">
        <v>42</v>
      </c>
      <c r="W141" s="10">
        <v>1</v>
      </c>
      <c r="X141" s="8">
        <v>1</v>
      </c>
      <c r="Y141" s="9">
        <v>100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>
        <v>280</v>
      </c>
      <c r="AG141" s="9">
        <v>87.5</v>
      </c>
      <c r="AH141" s="9">
        <v>100</v>
      </c>
      <c r="AI141" s="9">
        <v>4.8</v>
      </c>
      <c r="AJ141" s="9">
        <v>42.857151857151898</v>
      </c>
      <c r="AK141" s="9">
        <v>57.151857151857101</v>
      </c>
      <c r="AL141" s="9" t="s">
        <v>42</v>
      </c>
      <c r="AM141" s="9">
        <v>0.48484848484848481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9</v>
      </c>
      <c r="D142" s="8">
        <v>13</v>
      </c>
      <c r="E142" s="8" t="s">
        <v>42</v>
      </c>
      <c r="F142" s="8" t="s">
        <v>42</v>
      </c>
      <c r="G142" s="8">
        <v>15</v>
      </c>
      <c r="H142" s="8">
        <v>14</v>
      </c>
      <c r="I142" s="9">
        <v>0.15151515151515152</v>
      </c>
      <c r="J142" s="10">
        <v>28</v>
      </c>
      <c r="K142" s="8">
        <v>5</v>
      </c>
      <c r="L142" s="8">
        <v>3</v>
      </c>
      <c r="M142" s="10">
        <v>8</v>
      </c>
      <c r="N142" s="8" t="s">
        <v>42</v>
      </c>
      <c r="O142" s="8" t="s">
        <v>42</v>
      </c>
      <c r="P142" s="8" t="s">
        <v>42</v>
      </c>
      <c r="Q142" s="9">
        <v>8.0808080808080801E-2</v>
      </c>
      <c r="R142" s="8">
        <v>20</v>
      </c>
      <c r="S142" s="8" t="s">
        <v>42</v>
      </c>
      <c r="T142" s="8" t="s">
        <v>42</v>
      </c>
      <c r="U142" s="9">
        <v>2.2222222222222223</v>
      </c>
      <c r="V142" s="9" t="s">
        <v>42</v>
      </c>
      <c r="W142" s="10">
        <v>2</v>
      </c>
      <c r="X142" s="8">
        <v>1</v>
      </c>
      <c r="Y142" s="9">
        <v>50</v>
      </c>
      <c r="Z142" s="8" t="s">
        <v>42</v>
      </c>
      <c r="AA142" s="9" t="s">
        <v>42</v>
      </c>
      <c r="AB142" s="8">
        <v>1</v>
      </c>
      <c r="AC142" s="9">
        <v>50</v>
      </c>
      <c r="AD142" s="8" t="s">
        <v>42</v>
      </c>
      <c r="AE142" s="9" t="s">
        <v>42</v>
      </c>
      <c r="AF142" s="9">
        <v>53.333333333333336</v>
      </c>
      <c r="AG142" s="9">
        <v>28.571518571518599</v>
      </c>
      <c r="AH142" s="9">
        <v>87.5</v>
      </c>
      <c r="AI142" s="9">
        <v>16</v>
      </c>
      <c r="AJ142" s="9">
        <v>62.5</v>
      </c>
      <c r="AK142" s="9">
        <v>37.5</v>
      </c>
      <c r="AL142" s="9" t="s">
        <v>42</v>
      </c>
      <c r="AM142" s="9">
        <v>0.28282828282828282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>
        <v>1</v>
      </c>
      <c r="E143" s="8" t="s">
        <v>42</v>
      </c>
      <c r="F143" s="8" t="s">
        <v>42</v>
      </c>
      <c r="G143" s="8">
        <v>8</v>
      </c>
      <c r="H143" s="8">
        <v>8</v>
      </c>
      <c r="I143" s="9" t="s">
        <v>42</v>
      </c>
      <c r="J143" s="10">
        <v>9</v>
      </c>
      <c r="K143" s="8">
        <v>6</v>
      </c>
      <c r="L143" s="8">
        <v>3</v>
      </c>
      <c r="M143" s="10">
        <v>9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>
        <v>12</v>
      </c>
      <c r="X143" s="8">
        <v>8</v>
      </c>
      <c r="Y143" s="9">
        <v>66.666666666666657</v>
      </c>
      <c r="Z143" s="8">
        <v>4</v>
      </c>
      <c r="AA143" s="9">
        <v>33.333333333333329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112.5</v>
      </c>
      <c r="AG143" s="9">
        <v>100</v>
      </c>
      <c r="AH143" s="9">
        <v>55.555555555555557</v>
      </c>
      <c r="AI143" s="9" t="s">
        <v>42</v>
      </c>
      <c r="AJ143" s="9">
        <v>66.666666666666657</v>
      </c>
      <c r="AK143" s="9">
        <v>33.333333333333329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46</v>
      </c>
      <c r="D144" s="8">
        <v>261</v>
      </c>
      <c r="E144" s="8" t="s">
        <v>42</v>
      </c>
      <c r="F144" s="8" t="s">
        <v>42</v>
      </c>
      <c r="G144" s="8">
        <v>840</v>
      </c>
      <c r="H144" s="8">
        <v>819</v>
      </c>
      <c r="I144" s="9">
        <v>1.6600790513833992</v>
      </c>
      <c r="J144" s="10">
        <v>1101</v>
      </c>
      <c r="K144" s="8">
        <v>549</v>
      </c>
      <c r="L144" s="8">
        <v>321</v>
      </c>
      <c r="M144" s="10">
        <v>870</v>
      </c>
      <c r="N144" s="8" t="s">
        <v>42</v>
      </c>
      <c r="O144" s="8">
        <v>1</v>
      </c>
      <c r="P144" s="8" t="s">
        <v>42</v>
      </c>
      <c r="Q144" s="9">
        <v>1.7193675889328064</v>
      </c>
      <c r="R144" s="8">
        <v>231</v>
      </c>
      <c r="S144" s="8" t="s">
        <v>42</v>
      </c>
      <c r="T144" s="8" t="s">
        <v>42</v>
      </c>
      <c r="U144" s="9">
        <v>5.0217391304347823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103.57151857151899</v>
      </c>
      <c r="AG144" s="9">
        <v>79.019073569482288</v>
      </c>
      <c r="AH144" s="9">
        <v>100</v>
      </c>
      <c r="AI144" s="9">
        <v>3.3</v>
      </c>
      <c r="AJ144" s="9">
        <v>63.103448275862071</v>
      </c>
      <c r="AK144" s="9">
        <v>36.896551724137936</v>
      </c>
      <c r="AL144" s="9" t="s">
        <v>42</v>
      </c>
      <c r="AM144" s="9">
        <v>2.1758893280632412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5</v>
      </c>
      <c r="D145" s="8">
        <v>20</v>
      </c>
      <c r="E145" s="8" t="s">
        <v>42</v>
      </c>
      <c r="F145" s="8" t="s">
        <v>42</v>
      </c>
      <c r="G145" s="8">
        <v>67</v>
      </c>
      <c r="H145" s="8">
        <v>62</v>
      </c>
      <c r="I145" s="9">
        <v>1.2181818181818183</v>
      </c>
      <c r="J145" s="10">
        <v>87</v>
      </c>
      <c r="K145" s="8">
        <v>41</v>
      </c>
      <c r="L145" s="8">
        <v>28</v>
      </c>
      <c r="M145" s="10">
        <v>69</v>
      </c>
      <c r="N145" s="8" t="s">
        <v>42</v>
      </c>
      <c r="O145" s="8" t="s">
        <v>42</v>
      </c>
      <c r="P145" s="8" t="s">
        <v>42</v>
      </c>
      <c r="Q145" s="9">
        <v>1.2545454545454546</v>
      </c>
      <c r="R145" s="8">
        <v>18</v>
      </c>
      <c r="S145" s="8" t="s">
        <v>42</v>
      </c>
      <c r="T145" s="8" t="s">
        <v>42</v>
      </c>
      <c r="U145" s="9">
        <v>3.6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102.98507462686568</v>
      </c>
      <c r="AG145" s="9">
        <v>79.310344827586206</v>
      </c>
      <c r="AH145" s="9">
        <v>100</v>
      </c>
      <c r="AI145" s="9">
        <v>3.2238805970149254</v>
      </c>
      <c r="AJ145" s="9">
        <v>59.420289855072461</v>
      </c>
      <c r="AK145" s="9">
        <v>40.579710144927539</v>
      </c>
      <c r="AL145" s="9" t="s">
        <v>42</v>
      </c>
      <c r="AM145" s="9">
        <v>1.5818181818181818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23</v>
      </c>
      <c r="D146" s="8">
        <v>257</v>
      </c>
      <c r="E146" s="8" t="s">
        <v>42</v>
      </c>
      <c r="F146" s="8" t="s">
        <v>42</v>
      </c>
      <c r="G146" s="8">
        <v>1614</v>
      </c>
      <c r="H146" s="8">
        <v>1567</v>
      </c>
      <c r="I146" s="9">
        <v>6.379446640316206</v>
      </c>
      <c r="J146" s="10">
        <v>1871</v>
      </c>
      <c r="K146" s="8">
        <v>1131</v>
      </c>
      <c r="L146" s="8">
        <v>92</v>
      </c>
      <c r="M146" s="10">
        <v>1223</v>
      </c>
      <c r="N146" s="8" t="s">
        <v>42</v>
      </c>
      <c r="O146" s="8" t="s">
        <v>42</v>
      </c>
      <c r="P146" s="8" t="s">
        <v>42</v>
      </c>
      <c r="Q146" s="9">
        <v>4.8339920948616601</v>
      </c>
      <c r="R146" s="8">
        <v>648</v>
      </c>
      <c r="S146" s="8" t="s">
        <v>42</v>
      </c>
      <c r="T146" s="8" t="s">
        <v>42</v>
      </c>
      <c r="U146" s="9">
        <v>28.173913043478262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75.774473358116481</v>
      </c>
      <c r="AG146" s="9">
        <v>65.36611437733832</v>
      </c>
      <c r="AH146" s="9">
        <v>100</v>
      </c>
      <c r="AI146" s="9">
        <v>4.8178438661710041</v>
      </c>
      <c r="AJ146" s="9">
        <v>92.477514309076042</v>
      </c>
      <c r="AK146" s="9">
        <v>7.5224856909239577</v>
      </c>
      <c r="AL146" s="9" t="s">
        <v>42</v>
      </c>
      <c r="AM146" s="9">
        <v>7.3952569169960469</v>
      </c>
    </row>
    <row r="147" spans="1:39" ht="12.75" customHeight="1" x14ac:dyDescent="0.25">
      <c r="A147" s="6">
        <v>136</v>
      </c>
      <c r="B147" s="7" t="s">
        <v>181</v>
      </c>
      <c r="C147" s="8">
        <v>0</v>
      </c>
      <c r="D147" s="8">
        <v>1</v>
      </c>
      <c r="E147" s="8" t="s">
        <v>42</v>
      </c>
      <c r="F147" s="8" t="s">
        <v>42</v>
      </c>
      <c r="G147" s="8">
        <v>6</v>
      </c>
      <c r="H147" s="8">
        <v>6</v>
      </c>
      <c r="I147" s="9" t="s">
        <v>42</v>
      </c>
      <c r="J147" s="10">
        <v>7</v>
      </c>
      <c r="K147" s="8" t="s">
        <v>42</v>
      </c>
      <c r="L147" s="8">
        <v>6</v>
      </c>
      <c r="M147" s="10">
        <v>6</v>
      </c>
      <c r="N147" s="8" t="s">
        <v>42</v>
      </c>
      <c r="O147" s="8" t="s">
        <v>42</v>
      </c>
      <c r="P147" s="8" t="s">
        <v>42</v>
      </c>
      <c r="Q147" s="9" t="s">
        <v>42</v>
      </c>
      <c r="R147" s="8">
        <v>1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>
        <v>100</v>
      </c>
      <c r="AG147" s="9">
        <v>85.715185715185697</v>
      </c>
      <c r="AH147" s="9">
        <v>100</v>
      </c>
      <c r="AI147" s="9">
        <v>2</v>
      </c>
      <c r="AJ147" s="9" t="s">
        <v>42</v>
      </c>
      <c r="AK147" s="9">
        <v>100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>
        <v>0</v>
      </c>
      <c r="D149" s="8">
        <v>1</v>
      </c>
      <c r="E149" s="8" t="s">
        <v>42</v>
      </c>
      <c r="F149" s="8" t="s">
        <v>42</v>
      </c>
      <c r="G149" s="8">
        <v>4</v>
      </c>
      <c r="H149" s="8">
        <v>4</v>
      </c>
      <c r="I149" s="9" t="s">
        <v>42</v>
      </c>
      <c r="J149" s="10">
        <v>5</v>
      </c>
      <c r="K149" s="8">
        <v>1</v>
      </c>
      <c r="L149" s="8">
        <v>4</v>
      </c>
      <c r="M149" s="10">
        <v>5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>
        <v>1</v>
      </c>
      <c r="X149" s="8">
        <v>1</v>
      </c>
      <c r="Y149" s="9">
        <v>100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>
        <v>125</v>
      </c>
      <c r="AG149" s="9">
        <v>100</v>
      </c>
      <c r="AH149" s="9">
        <v>100</v>
      </c>
      <c r="AI149" s="9" t="s">
        <v>42</v>
      </c>
      <c r="AJ149" s="9">
        <v>20</v>
      </c>
      <c r="AK149" s="9">
        <v>80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22</v>
      </c>
      <c r="D150" s="8">
        <v>46</v>
      </c>
      <c r="E150" s="8" t="s">
        <v>42</v>
      </c>
      <c r="F150" s="8">
        <v>1</v>
      </c>
      <c r="G150" s="8">
        <v>362</v>
      </c>
      <c r="H150" s="8">
        <v>359</v>
      </c>
      <c r="I150" s="9">
        <v>1.4958677685950412</v>
      </c>
      <c r="J150" s="10">
        <v>408</v>
      </c>
      <c r="K150" s="8">
        <v>137</v>
      </c>
      <c r="L150" s="8">
        <v>57</v>
      </c>
      <c r="M150" s="10">
        <v>194</v>
      </c>
      <c r="N150" s="8" t="s">
        <v>42</v>
      </c>
      <c r="O150" s="8" t="s">
        <v>42</v>
      </c>
      <c r="P150" s="8">
        <v>9</v>
      </c>
      <c r="Q150" s="9">
        <v>0.80165289256198347</v>
      </c>
      <c r="R150" s="8">
        <v>214</v>
      </c>
      <c r="S150" s="8" t="s">
        <v>42</v>
      </c>
      <c r="T150" s="8">
        <v>19</v>
      </c>
      <c r="U150" s="9">
        <v>9.7272727272727266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53.591160220994475</v>
      </c>
      <c r="AG150" s="9">
        <v>47.549019607843135</v>
      </c>
      <c r="AH150" s="9">
        <v>100</v>
      </c>
      <c r="AI150" s="9">
        <v>7.0939226519337018</v>
      </c>
      <c r="AJ150" s="9">
        <v>70.618556701030926</v>
      </c>
      <c r="AK150" s="9">
        <v>29.381443298969074</v>
      </c>
      <c r="AL150" s="9">
        <v>4.6391752577319592</v>
      </c>
      <c r="AM150" s="9">
        <v>1.6859504132231407</v>
      </c>
    </row>
    <row r="151" spans="1:39" s="16" customFormat="1" ht="12.75" customHeight="1" x14ac:dyDescent="0.25">
      <c r="A151" s="31" t="s">
        <v>185</v>
      </c>
      <c r="B151" s="32"/>
      <c r="C151" s="14">
        <v>48</v>
      </c>
      <c r="D151" s="14">
        <v>756</v>
      </c>
      <c r="E151" s="14">
        <v>11</v>
      </c>
      <c r="F151" s="14">
        <v>1</v>
      </c>
      <c r="G151" s="14">
        <v>3667</v>
      </c>
      <c r="H151" s="14">
        <v>3590</v>
      </c>
      <c r="I151" s="15">
        <v>6.9450757575757569</v>
      </c>
      <c r="J151" s="14">
        <v>4423</v>
      </c>
      <c r="K151" s="14">
        <v>2269</v>
      </c>
      <c r="L151" s="14">
        <v>900</v>
      </c>
      <c r="M151" s="14">
        <v>3169</v>
      </c>
      <c r="N151" s="14" t="s">
        <v>42</v>
      </c>
      <c r="O151" s="14">
        <v>14</v>
      </c>
      <c r="P151" s="14">
        <v>9</v>
      </c>
      <c r="Q151" s="15">
        <v>6.0018939393939386</v>
      </c>
      <c r="R151" s="14">
        <v>1254</v>
      </c>
      <c r="S151" s="14">
        <v>3</v>
      </c>
      <c r="T151" s="14">
        <v>19</v>
      </c>
      <c r="U151" s="15">
        <v>26.125</v>
      </c>
      <c r="V151" s="15">
        <v>6.25E-2</v>
      </c>
      <c r="W151" s="14">
        <v>268</v>
      </c>
      <c r="X151" s="14">
        <v>246</v>
      </c>
      <c r="Y151" s="15">
        <v>91.791044776119406</v>
      </c>
      <c r="Z151" s="14">
        <v>21</v>
      </c>
      <c r="AA151" s="15">
        <v>7.8358208955223887</v>
      </c>
      <c r="AB151" s="14">
        <v>1</v>
      </c>
      <c r="AC151" s="15">
        <v>0.37313432835820892</v>
      </c>
      <c r="AD151" s="14" t="s">
        <v>42</v>
      </c>
      <c r="AE151" s="15" t="s">
        <v>42</v>
      </c>
      <c r="AF151" s="15">
        <v>86.419416416689387</v>
      </c>
      <c r="AG151" s="15">
        <v>71.648202577436123</v>
      </c>
      <c r="AH151" s="15">
        <v>99.305774692331966</v>
      </c>
      <c r="AI151" s="15">
        <v>4.1036269430051817</v>
      </c>
      <c r="AJ151" s="15">
        <v>71.599873777216786</v>
      </c>
      <c r="AK151" s="15">
        <v>28.400126222783211</v>
      </c>
      <c r="AL151" s="15">
        <v>0.28400126222783212</v>
      </c>
      <c r="AM151" s="15">
        <v>8.3768939393939394</v>
      </c>
    </row>
    <row r="152" spans="1:39" s="16" customFormat="1" ht="12.75" customHeight="1" x14ac:dyDescent="0.25">
      <c r="A152" s="31" t="s">
        <v>186</v>
      </c>
      <c r="B152" s="32"/>
      <c r="C152" s="14">
        <v>95</v>
      </c>
      <c r="D152" s="14">
        <v>75634</v>
      </c>
      <c r="E152" s="14">
        <v>4177</v>
      </c>
      <c r="F152" s="14">
        <v>23422</v>
      </c>
      <c r="G152" s="14">
        <v>66056</v>
      </c>
      <c r="H152" s="14">
        <v>62925</v>
      </c>
      <c r="I152" s="15">
        <v>63.211483253588518</v>
      </c>
      <c r="J152" s="14">
        <v>141690</v>
      </c>
      <c r="K152" s="14">
        <v>32164</v>
      </c>
      <c r="L152" s="14">
        <v>22960</v>
      </c>
      <c r="M152" s="14">
        <v>55124</v>
      </c>
      <c r="N152" s="14" t="s">
        <v>42</v>
      </c>
      <c r="O152" s="14">
        <v>4008</v>
      </c>
      <c r="P152" s="14">
        <v>15373</v>
      </c>
      <c r="Q152" s="15">
        <v>52.750239234449758</v>
      </c>
      <c r="R152" s="14">
        <v>86566</v>
      </c>
      <c r="S152" s="14">
        <v>7479</v>
      </c>
      <c r="T152" s="14">
        <v>43611</v>
      </c>
      <c r="U152" s="15">
        <v>911.22105263157891</v>
      </c>
      <c r="V152" s="15">
        <v>78.726315789473688</v>
      </c>
      <c r="W152" s="14">
        <v>6055</v>
      </c>
      <c r="X152" s="14">
        <v>4602</v>
      </c>
      <c r="Y152" s="15">
        <v>76.003303055326171</v>
      </c>
      <c r="Z152" s="14">
        <v>591</v>
      </c>
      <c r="AA152" s="15">
        <v>9.7605284888521879</v>
      </c>
      <c r="AB152" s="14">
        <v>573</v>
      </c>
      <c r="AC152" s="15">
        <v>9.4632535094962851</v>
      </c>
      <c r="AD152" s="14">
        <v>289</v>
      </c>
      <c r="AE152" s="15">
        <v>4.7729149463253506</v>
      </c>
      <c r="AF152" s="15">
        <v>83.450405716361871</v>
      </c>
      <c r="AG152" s="15">
        <v>38.904650998659044</v>
      </c>
      <c r="AH152" s="15">
        <v>97.888397068427551</v>
      </c>
      <c r="AI152" s="15">
        <v>15.72592951435146</v>
      </c>
      <c r="AJ152" s="15">
        <v>58.348450765546765</v>
      </c>
      <c r="AK152" s="15">
        <v>41.651549234453235</v>
      </c>
      <c r="AL152" s="15">
        <v>27.888034250054421</v>
      </c>
      <c r="AM152" s="15">
        <v>135.58851674641147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>
        <v>7</v>
      </c>
      <c r="E154" s="8" t="s">
        <v>42</v>
      </c>
      <c r="F154" s="8" t="s">
        <v>42</v>
      </c>
      <c r="G154" s="8">
        <v>82</v>
      </c>
      <c r="H154" s="8">
        <v>82</v>
      </c>
      <c r="I154" s="9">
        <v>3.7272727272727271</v>
      </c>
      <c r="J154" s="10">
        <v>89</v>
      </c>
      <c r="K154" s="8" t="s">
        <v>42</v>
      </c>
      <c r="L154" s="8">
        <v>79</v>
      </c>
      <c r="M154" s="10">
        <v>79</v>
      </c>
      <c r="N154" s="8" t="s">
        <v>42</v>
      </c>
      <c r="O154" s="8" t="s">
        <v>42</v>
      </c>
      <c r="P154" s="8" t="s">
        <v>42</v>
      </c>
      <c r="Q154" s="9">
        <v>3.5909090909090908</v>
      </c>
      <c r="R154" s="8">
        <v>10</v>
      </c>
      <c r="S154" s="8" t="s">
        <v>42</v>
      </c>
      <c r="T154" s="8" t="s">
        <v>42</v>
      </c>
      <c r="U154" s="9">
        <v>5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96.341463414634148</v>
      </c>
      <c r="AG154" s="9">
        <v>88.764044943820224</v>
      </c>
      <c r="AH154" s="9">
        <v>100</v>
      </c>
      <c r="AI154" s="9">
        <v>1.4634146341463414</v>
      </c>
      <c r="AJ154" s="9" t="s">
        <v>42</v>
      </c>
      <c r="AK154" s="9">
        <v>100</v>
      </c>
      <c r="AL154" s="9" t="s">
        <v>42</v>
      </c>
      <c r="AM154" s="9">
        <v>4.0454545454545459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7769</v>
      </c>
      <c r="H156" s="8">
        <v>7769</v>
      </c>
      <c r="I156" s="9" t="s">
        <v>42</v>
      </c>
      <c r="J156" s="10">
        <v>7769</v>
      </c>
      <c r="K156" s="8" t="s">
        <v>42</v>
      </c>
      <c r="L156" s="8">
        <v>7769</v>
      </c>
      <c r="M156" s="10">
        <v>7769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2</v>
      </c>
      <c r="D162" s="14">
        <v>7</v>
      </c>
      <c r="E162" s="14" t="s">
        <v>42</v>
      </c>
      <c r="F162" s="14" t="s">
        <v>42</v>
      </c>
      <c r="G162" s="14">
        <v>7851</v>
      </c>
      <c r="H162" s="14">
        <v>7851</v>
      </c>
      <c r="I162" s="15">
        <v>356.86363636363637</v>
      </c>
      <c r="J162" s="14">
        <v>7858</v>
      </c>
      <c r="K162" s="14" t="s">
        <v>42</v>
      </c>
      <c r="L162" s="14">
        <v>7848</v>
      </c>
      <c r="M162" s="14">
        <v>7848</v>
      </c>
      <c r="N162" s="14" t="s">
        <v>42</v>
      </c>
      <c r="O162" s="14" t="s">
        <v>42</v>
      </c>
      <c r="P162" s="14" t="s">
        <v>42</v>
      </c>
      <c r="Q162" s="15">
        <v>356.72727272727275</v>
      </c>
      <c r="R162" s="14">
        <v>10</v>
      </c>
      <c r="S162" s="14" t="s">
        <v>42</v>
      </c>
      <c r="T162" s="14" t="s">
        <v>42</v>
      </c>
      <c r="U162" s="15">
        <v>5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99.961788307222008</v>
      </c>
      <c r="AG162" s="15">
        <v>99.872741155510298</v>
      </c>
      <c r="AH162" s="15">
        <v>100</v>
      </c>
      <c r="AI162" s="15">
        <v>1.5284677111196026E-2</v>
      </c>
      <c r="AJ162" s="15" t="s">
        <v>42</v>
      </c>
      <c r="AK162" s="15">
        <v>100</v>
      </c>
      <c r="AL162" s="15" t="s">
        <v>42</v>
      </c>
      <c r="AM162" s="15">
        <v>357.18181818181819</v>
      </c>
    </row>
    <row r="163" spans="1:39" s="16" customFormat="1" ht="12.75" customHeight="1" x14ac:dyDescent="0.25">
      <c r="A163" s="31" t="s">
        <v>197</v>
      </c>
      <c r="B163" s="32"/>
      <c r="C163" s="14">
        <v>95</v>
      </c>
      <c r="D163" s="14">
        <v>75641</v>
      </c>
      <c r="E163" s="14">
        <v>4177</v>
      </c>
      <c r="F163" s="14">
        <v>23422</v>
      </c>
      <c r="G163" s="14">
        <v>73907</v>
      </c>
      <c r="H163" s="14">
        <v>70776</v>
      </c>
      <c r="I163" s="15">
        <v>70.724401913875596</v>
      </c>
      <c r="J163" s="14">
        <v>149548</v>
      </c>
      <c r="K163" s="14">
        <v>32164</v>
      </c>
      <c r="L163" s="14">
        <v>30808</v>
      </c>
      <c r="M163" s="14">
        <v>62972</v>
      </c>
      <c r="N163" s="14" t="s">
        <v>42</v>
      </c>
      <c r="O163" s="14">
        <v>4008</v>
      </c>
      <c r="P163" s="14">
        <v>15373</v>
      </c>
      <c r="Q163" s="15">
        <v>60.260287081339705</v>
      </c>
      <c r="R163" s="14">
        <v>86576</v>
      </c>
      <c r="S163" s="14">
        <v>7479</v>
      </c>
      <c r="T163" s="14">
        <v>43611</v>
      </c>
      <c r="U163" s="15">
        <v>911.32631578947371</v>
      </c>
      <c r="V163" s="15">
        <v>78.726315789473688</v>
      </c>
      <c r="W163" s="14">
        <v>6055</v>
      </c>
      <c r="X163" s="14">
        <v>4602</v>
      </c>
      <c r="Y163" s="15">
        <v>76.003303055326171</v>
      </c>
      <c r="Z163" s="14">
        <v>591</v>
      </c>
      <c r="AA163" s="15">
        <v>9.7605284888521879</v>
      </c>
      <c r="AB163" s="14">
        <v>573</v>
      </c>
      <c r="AC163" s="15">
        <v>9.4632535094962851</v>
      </c>
      <c r="AD163" s="14">
        <v>289</v>
      </c>
      <c r="AE163" s="15">
        <v>4.7729149463253506</v>
      </c>
      <c r="AF163" s="15">
        <v>85.204378475651836</v>
      </c>
      <c r="AG163" s="15">
        <v>42.108219434562812</v>
      </c>
      <c r="AH163" s="15">
        <v>98.151559423235724</v>
      </c>
      <c r="AI163" s="15">
        <v>14.057017603204027</v>
      </c>
      <c r="AJ163" s="15">
        <v>51.076668995744143</v>
      </c>
      <c r="AK163" s="15">
        <v>48.923331004255857</v>
      </c>
      <c r="AL163" s="15">
        <v>24.412437273708949</v>
      </c>
      <c r="AM163" s="15">
        <v>143.10813397129186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200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220</v>
      </c>
      <c r="D6" s="22">
        <v>3</v>
      </c>
      <c r="E6" s="22">
        <v>113</v>
      </c>
      <c r="F6" s="22">
        <v>15</v>
      </c>
      <c r="G6" s="23">
        <v>8</v>
      </c>
      <c r="H6" s="23">
        <v>7</v>
      </c>
      <c r="I6" s="23" t="s">
        <v>42</v>
      </c>
      <c r="J6" s="24">
        <v>13.274336283185843</v>
      </c>
      <c r="K6" s="24">
        <v>5</v>
      </c>
    </row>
    <row r="7" spans="1:11" ht="15" customHeight="1" x14ac:dyDescent="0.2">
      <c r="A7" s="20">
        <v>2</v>
      </c>
      <c r="B7" s="21" t="s">
        <v>43</v>
      </c>
      <c r="C7" s="55"/>
      <c r="D7" s="22">
        <v>2</v>
      </c>
      <c r="E7" s="22">
        <v>11</v>
      </c>
      <c r="F7" s="22">
        <v>2</v>
      </c>
      <c r="G7" s="23">
        <v>1</v>
      </c>
      <c r="H7" s="23">
        <v>1</v>
      </c>
      <c r="I7" s="23" t="s">
        <v>42</v>
      </c>
      <c r="J7" s="24">
        <v>18.181818181818183</v>
      </c>
      <c r="K7" s="24">
        <v>1</v>
      </c>
    </row>
    <row r="8" spans="1:11" ht="15" customHeight="1" x14ac:dyDescent="0.2">
      <c r="A8" s="20">
        <v>3</v>
      </c>
      <c r="B8" s="21" t="s">
        <v>44</v>
      </c>
      <c r="C8" s="55"/>
      <c r="D8" s="22">
        <v>2</v>
      </c>
      <c r="E8" s="22">
        <v>20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3</v>
      </c>
      <c r="E9" s="22">
        <v>2629</v>
      </c>
      <c r="F9" s="22">
        <v>81</v>
      </c>
      <c r="G9" s="23">
        <v>50</v>
      </c>
      <c r="H9" s="23">
        <v>23</v>
      </c>
      <c r="I9" s="23">
        <v>8</v>
      </c>
      <c r="J9" s="24">
        <v>3.0810193990110308</v>
      </c>
      <c r="K9" s="24">
        <v>27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151</v>
      </c>
      <c r="F10" s="22">
        <v>12</v>
      </c>
      <c r="G10" s="23">
        <v>3</v>
      </c>
      <c r="H10" s="23">
        <v>7</v>
      </c>
      <c r="I10" s="23">
        <v>2</v>
      </c>
      <c r="J10" s="24">
        <v>7.9470198675496695</v>
      </c>
      <c r="K10" s="24">
        <v>4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</v>
      </c>
      <c r="E11" s="22">
        <v>28</v>
      </c>
      <c r="F11" s="22">
        <v>1</v>
      </c>
      <c r="G11" s="23">
        <v>1</v>
      </c>
      <c r="H11" s="23" t="s">
        <v>42</v>
      </c>
      <c r="I11" s="23" t="s">
        <v>42</v>
      </c>
      <c r="J11" s="24">
        <v>3.57151857151857</v>
      </c>
      <c r="K11" s="24">
        <v>0.5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66</v>
      </c>
      <c r="F12" s="22">
        <v>7</v>
      </c>
      <c r="G12" s="23">
        <v>5</v>
      </c>
      <c r="H12" s="23">
        <v>2</v>
      </c>
      <c r="I12" s="23" t="s">
        <v>42</v>
      </c>
      <c r="J12" s="24">
        <v>10.606060606060606</v>
      </c>
      <c r="K12" s="24">
        <v>2.3333333333333335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>
        <v>5</v>
      </c>
      <c r="E16" s="22">
        <v>99</v>
      </c>
      <c r="F16" s="22">
        <v>7</v>
      </c>
      <c r="G16" s="23">
        <v>7</v>
      </c>
      <c r="H16" s="23" t="s">
        <v>42</v>
      </c>
      <c r="I16" s="23" t="s">
        <v>42</v>
      </c>
      <c r="J16" s="24">
        <v>7.0707070707070701</v>
      </c>
      <c r="K16" s="24">
        <v>1.4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1</v>
      </c>
      <c r="E17" s="22">
        <v>159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53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45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13</v>
      </c>
      <c r="E20" s="28">
        <v>3374</v>
      </c>
      <c r="F20" s="28">
        <v>125</v>
      </c>
      <c r="G20" s="28">
        <v>75</v>
      </c>
      <c r="H20" s="28">
        <v>40</v>
      </c>
      <c r="I20" s="28">
        <v>10</v>
      </c>
      <c r="J20" s="29">
        <v>3.7048015126437499</v>
      </c>
      <c r="K20" s="29">
        <v>9.615384615384615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121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</v>
      </c>
      <c r="E27" s="22">
        <v>252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7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1</v>
      </c>
      <c r="E32" s="22">
        <v>119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5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23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10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2</v>
      </c>
      <c r="E49" s="22">
        <v>373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2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63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3</v>
      </c>
      <c r="E77" s="22">
        <v>58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 t="s">
        <v>42</v>
      </c>
      <c r="E79" s="22" t="s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11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0</v>
      </c>
      <c r="E84" s="22">
        <v>1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18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1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0</v>
      </c>
      <c r="E94" s="22">
        <v>1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3</v>
      </c>
      <c r="E109" s="22">
        <v>185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26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14</v>
      </c>
      <c r="E121" s="28">
        <v>4651</v>
      </c>
      <c r="F121" s="28">
        <v>125</v>
      </c>
      <c r="G121" s="28">
        <v>75</v>
      </c>
      <c r="H121" s="28">
        <v>40</v>
      </c>
      <c r="I121" s="28">
        <v>10</v>
      </c>
      <c r="J121" s="29">
        <v>2.6875940657923025</v>
      </c>
      <c r="K121" s="29">
        <v>8.9285715185714292</v>
      </c>
    </row>
    <row r="122" spans="1:11" ht="15" customHeight="1" x14ac:dyDescent="0.2">
      <c r="A122" s="20">
        <v>115</v>
      </c>
      <c r="B122" s="21" t="s">
        <v>158</v>
      </c>
      <c r="C122" s="55"/>
      <c r="D122" s="22">
        <v>2</v>
      </c>
      <c r="E122" s="22">
        <v>33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>
        <v>0</v>
      </c>
      <c r="E123" s="22">
        <v>22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>
        <v>5</v>
      </c>
      <c r="E124" s="22">
        <v>62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>
        <v>5</v>
      </c>
      <c r="E125" s="22">
        <v>125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>
        <v>1</v>
      </c>
      <c r="E126" s="22">
        <v>55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>
        <v>0</v>
      </c>
      <c r="E127" s="22">
        <v>1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>
        <v>0</v>
      </c>
      <c r="E128" s="22">
        <v>3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>
        <v>0</v>
      </c>
      <c r="E129" s="22">
        <v>5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>
        <v>1</v>
      </c>
      <c r="E131" s="22">
        <v>9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>
        <v>0</v>
      </c>
      <c r="E132" s="22">
        <v>1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5</v>
      </c>
      <c r="E134" s="28">
        <v>316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16</v>
      </c>
      <c r="E135" s="28">
        <v>4967</v>
      </c>
      <c r="F135" s="28">
        <v>125</v>
      </c>
      <c r="G135" s="28">
        <v>75</v>
      </c>
      <c r="H135" s="28">
        <v>40</v>
      </c>
      <c r="I135" s="28">
        <v>10</v>
      </c>
      <c r="J135" s="29">
        <v>2.5166096235152002</v>
      </c>
      <c r="K135" s="29">
        <v>7.8125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0</v>
      </c>
      <c r="E139" s="22">
        <v>29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3</v>
      </c>
      <c r="E140" s="22">
        <v>6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1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189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>
        <v>0</v>
      </c>
      <c r="E147" s="22">
        <v>1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3</v>
      </c>
      <c r="E149" s="28">
        <v>229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16</v>
      </c>
      <c r="E150" s="28">
        <v>5196</v>
      </c>
      <c r="F150" s="28">
        <v>125</v>
      </c>
      <c r="G150" s="28">
        <v>75</v>
      </c>
      <c r="H150" s="28">
        <v>40</v>
      </c>
      <c r="I150" s="28">
        <v>10</v>
      </c>
      <c r="J150" s="29">
        <v>2.405696689761355</v>
      </c>
      <c r="K150" s="29">
        <v>7.8125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76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76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16</v>
      </c>
      <c r="E161" s="28">
        <v>5272</v>
      </c>
      <c r="F161" s="28">
        <v>125</v>
      </c>
      <c r="G161" s="28">
        <v>75</v>
      </c>
      <c r="H161" s="28">
        <v>40</v>
      </c>
      <c r="I161" s="28">
        <v>10</v>
      </c>
      <c r="J161" s="29">
        <v>2.3710166919575117</v>
      </c>
      <c r="K161" s="29">
        <v>7.8125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221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5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222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48</v>
      </c>
      <c r="E8" s="8">
        <v>1</v>
      </c>
      <c r="F8" s="8">
        <v>7</v>
      </c>
      <c r="G8" s="8">
        <v>53</v>
      </c>
      <c r="H8" s="8">
        <v>48</v>
      </c>
      <c r="I8" s="9">
        <v>0.96363636363636362</v>
      </c>
      <c r="J8" s="10">
        <v>101</v>
      </c>
      <c r="K8" s="8">
        <v>41</v>
      </c>
      <c r="L8" s="8">
        <v>21</v>
      </c>
      <c r="M8" s="10">
        <v>62</v>
      </c>
      <c r="N8" s="8" t="s">
        <v>42</v>
      </c>
      <c r="O8" s="8">
        <v>2</v>
      </c>
      <c r="P8" s="8">
        <v>12</v>
      </c>
      <c r="Q8" s="9">
        <v>1.1272727272727272</v>
      </c>
      <c r="R8" s="8">
        <v>39</v>
      </c>
      <c r="S8" s="8" t="s">
        <v>42</v>
      </c>
      <c r="T8" s="8">
        <v>3</v>
      </c>
      <c r="U8" s="9">
        <v>7.8</v>
      </c>
      <c r="V8" s="9" t="s">
        <v>42</v>
      </c>
      <c r="W8" s="10">
        <v>30</v>
      </c>
      <c r="X8" s="8">
        <v>27</v>
      </c>
      <c r="Y8" s="9">
        <v>90</v>
      </c>
      <c r="Z8" s="8">
        <v>1</v>
      </c>
      <c r="AA8" s="9">
        <v>3.3333333333333335</v>
      </c>
      <c r="AB8" s="8">
        <v>2</v>
      </c>
      <c r="AC8" s="9">
        <v>6.666666666666667</v>
      </c>
      <c r="AD8" s="8" t="s">
        <v>42</v>
      </c>
      <c r="AE8" s="9" t="s">
        <v>42</v>
      </c>
      <c r="AF8" s="9">
        <v>116.98113207547169</v>
      </c>
      <c r="AG8" s="9">
        <v>61.386138613861384</v>
      </c>
      <c r="AH8" s="9">
        <v>95.161290322580655</v>
      </c>
      <c r="AI8" s="9">
        <v>8.8301886792452837</v>
      </c>
      <c r="AJ8" s="9">
        <v>66.129032258064512</v>
      </c>
      <c r="AK8" s="9">
        <v>33.87096774193548</v>
      </c>
      <c r="AL8" s="9">
        <v>19.35483870967742</v>
      </c>
      <c r="AM8" s="9">
        <v>1.8363636363636362</v>
      </c>
    </row>
    <row r="9" spans="1:39" ht="12.75" customHeight="1" x14ac:dyDescent="0.25">
      <c r="A9" s="6">
        <v>2</v>
      </c>
      <c r="B9" s="7" t="s">
        <v>43</v>
      </c>
      <c r="C9" s="8">
        <v>2</v>
      </c>
      <c r="D9" s="8">
        <v>2</v>
      </c>
      <c r="E9" s="8" t="s">
        <v>42</v>
      </c>
      <c r="F9" s="8" t="s">
        <v>42</v>
      </c>
      <c r="G9" s="8">
        <v>3</v>
      </c>
      <c r="H9" s="8">
        <v>3</v>
      </c>
      <c r="I9" s="9">
        <v>0.13636363636363635</v>
      </c>
      <c r="J9" s="10">
        <v>5</v>
      </c>
      <c r="K9" s="8">
        <v>2</v>
      </c>
      <c r="L9" s="8" t="s">
        <v>42</v>
      </c>
      <c r="M9" s="10">
        <v>2</v>
      </c>
      <c r="N9" s="8" t="s">
        <v>42</v>
      </c>
      <c r="O9" s="8" t="s">
        <v>42</v>
      </c>
      <c r="P9" s="8" t="s">
        <v>42</v>
      </c>
      <c r="Q9" s="9">
        <v>9.0909090909090912E-2</v>
      </c>
      <c r="R9" s="8">
        <v>3</v>
      </c>
      <c r="S9" s="8" t="s">
        <v>42</v>
      </c>
      <c r="T9" s="8" t="s">
        <v>42</v>
      </c>
      <c r="U9" s="9">
        <v>1.5</v>
      </c>
      <c r="V9" s="9" t="s">
        <v>42</v>
      </c>
      <c r="W9" s="10">
        <v>1</v>
      </c>
      <c r="X9" s="8">
        <v>1</v>
      </c>
      <c r="Y9" s="9">
        <v>100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66.666666666666657</v>
      </c>
      <c r="AG9" s="9">
        <v>40</v>
      </c>
      <c r="AH9" s="9">
        <v>100</v>
      </c>
      <c r="AI9" s="9">
        <v>12</v>
      </c>
      <c r="AJ9" s="9">
        <v>100</v>
      </c>
      <c r="AK9" s="9" t="s">
        <v>42</v>
      </c>
      <c r="AL9" s="9" t="s">
        <v>42</v>
      </c>
      <c r="AM9" s="9">
        <v>0.22727272727272727</v>
      </c>
    </row>
    <row r="10" spans="1:39" ht="12.75" customHeight="1" x14ac:dyDescent="0.25">
      <c r="A10" s="6">
        <v>3</v>
      </c>
      <c r="B10" s="7" t="s">
        <v>44</v>
      </c>
      <c r="C10" s="8">
        <v>4</v>
      </c>
      <c r="D10" s="8">
        <v>12</v>
      </c>
      <c r="E10" s="8" t="s">
        <v>42</v>
      </c>
      <c r="F10" s="8" t="s">
        <v>42</v>
      </c>
      <c r="G10" s="8">
        <v>22</v>
      </c>
      <c r="H10" s="8">
        <v>21</v>
      </c>
      <c r="I10" s="9">
        <v>0.5</v>
      </c>
      <c r="J10" s="10">
        <v>34</v>
      </c>
      <c r="K10" s="8">
        <v>19</v>
      </c>
      <c r="L10" s="8">
        <v>7</v>
      </c>
      <c r="M10" s="10">
        <v>26</v>
      </c>
      <c r="N10" s="8" t="s">
        <v>42</v>
      </c>
      <c r="O10" s="8" t="s">
        <v>42</v>
      </c>
      <c r="P10" s="8" t="s">
        <v>42</v>
      </c>
      <c r="Q10" s="9">
        <v>0.59090909090909094</v>
      </c>
      <c r="R10" s="8">
        <v>8</v>
      </c>
      <c r="S10" s="8" t="s">
        <v>42</v>
      </c>
      <c r="T10" s="8" t="s">
        <v>42</v>
      </c>
      <c r="U10" s="9">
        <v>2</v>
      </c>
      <c r="V10" s="9" t="s">
        <v>42</v>
      </c>
      <c r="W10" s="10">
        <v>3</v>
      </c>
      <c r="X10" s="8">
        <v>3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118.18181818181819</v>
      </c>
      <c r="AG10" s="9">
        <v>76.470588235294116</v>
      </c>
      <c r="AH10" s="9">
        <v>100</v>
      </c>
      <c r="AI10" s="9">
        <v>4.3636363636363633</v>
      </c>
      <c r="AJ10" s="9">
        <v>73.076923076923066</v>
      </c>
      <c r="AK10" s="9">
        <v>26.923076923076923</v>
      </c>
      <c r="AL10" s="9" t="s">
        <v>42</v>
      </c>
      <c r="AM10" s="9">
        <v>0.77272727272727271</v>
      </c>
    </row>
    <row r="11" spans="1:39" ht="12.75" customHeight="1" x14ac:dyDescent="0.25">
      <c r="A11" s="6">
        <v>4</v>
      </c>
      <c r="B11" s="11" t="s">
        <v>45</v>
      </c>
      <c r="C11" s="8">
        <v>8</v>
      </c>
      <c r="D11" s="8">
        <v>2704</v>
      </c>
      <c r="E11" s="8" t="s">
        <v>42</v>
      </c>
      <c r="F11" s="8">
        <v>21</v>
      </c>
      <c r="G11" s="8">
        <v>3264</v>
      </c>
      <c r="H11" s="8">
        <v>3264</v>
      </c>
      <c r="I11" s="9">
        <v>37.090909090909093</v>
      </c>
      <c r="J11" s="10">
        <v>5968</v>
      </c>
      <c r="K11" s="8">
        <v>3980</v>
      </c>
      <c r="L11" s="8">
        <v>651</v>
      </c>
      <c r="M11" s="10">
        <v>4631</v>
      </c>
      <c r="N11" s="8" t="s">
        <v>42</v>
      </c>
      <c r="O11" s="8" t="s">
        <v>42</v>
      </c>
      <c r="P11" s="8">
        <v>439</v>
      </c>
      <c r="Q11" s="9">
        <v>52.625</v>
      </c>
      <c r="R11" s="8">
        <v>1337</v>
      </c>
      <c r="S11" s="8" t="s">
        <v>42</v>
      </c>
      <c r="T11" s="8">
        <v>34</v>
      </c>
      <c r="U11" s="9">
        <v>167.125</v>
      </c>
      <c r="V11" s="9" t="s">
        <v>42</v>
      </c>
      <c r="W11" s="10">
        <v>583</v>
      </c>
      <c r="X11" s="8">
        <v>560</v>
      </c>
      <c r="Y11" s="9">
        <v>96.054888507718701</v>
      </c>
      <c r="Z11" s="8">
        <v>23</v>
      </c>
      <c r="AA11" s="9">
        <v>3.9451114922813035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141.88112745098039</v>
      </c>
      <c r="AG11" s="9">
        <v>77.597184986595167</v>
      </c>
      <c r="AH11" s="9">
        <v>99.50334700928525</v>
      </c>
      <c r="AI11" s="9">
        <v>4.9154411764705879</v>
      </c>
      <c r="AJ11" s="9">
        <v>85.942561001943432</v>
      </c>
      <c r="AK11" s="9">
        <v>14.057438998056575</v>
      </c>
      <c r="AL11" s="9">
        <v>9.4795940401641126</v>
      </c>
      <c r="AM11" s="9">
        <v>67.818181818181813</v>
      </c>
    </row>
    <row r="12" spans="1:39" ht="12.75" customHeight="1" x14ac:dyDescent="0.25">
      <c r="A12" s="6">
        <v>5</v>
      </c>
      <c r="B12" s="11" t="s">
        <v>46</v>
      </c>
      <c r="C12" s="8">
        <v>1</v>
      </c>
      <c r="D12" s="8" t="s">
        <v>42</v>
      </c>
      <c r="E12" s="8" t="s">
        <v>42</v>
      </c>
      <c r="F12" s="8" t="s">
        <v>42</v>
      </c>
      <c r="G12" s="8">
        <v>58</v>
      </c>
      <c r="H12" s="8">
        <v>58</v>
      </c>
      <c r="I12" s="9">
        <v>5.2727272727272725</v>
      </c>
      <c r="J12" s="10">
        <v>58</v>
      </c>
      <c r="K12" s="8">
        <v>47</v>
      </c>
      <c r="L12" s="8">
        <v>11</v>
      </c>
      <c r="M12" s="10">
        <v>58</v>
      </c>
      <c r="N12" s="8" t="s">
        <v>42</v>
      </c>
      <c r="O12" s="8" t="s">
        <v>42</v>
      </c>
      <c r="P12" s="8">
        <v>17</v>
      </c>
      <c r="Q12" s="9">
        <v>5.2727272727272725</v>
      </c>
      <c r="R12" s="8" t="s">
        <v>42</v>
      </c>
      <c r="S12" s="8" t="s">
        <v>42</v>
      </c>
      <c r="T12" s="8" t="s">
        <v>42</v>
      </c>
      <c r="U12" s="9" t="s">
        <v>42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100</v>
      </c>
      <c r="AH12" s="9">
        <v>100</v>
      </c>
      <c r="AI12" s="9" t="s">
        <v>42</v>
      </c>
      <c r="AJ12" s="9">
        <v>81.034482758620683</v>
      </c>
      <c r="AK12" s="9">
        <v>18.96551724137931</v>
      </c>
      <c r="AL12" s="9">
        <v>29.310344827586203</v>
      </c>
      <c r="AM12" s="9">
        <v>5.2727272727272725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>
        <v>1</v>
      </c>
      <c r="E13" s="8" t="s">
        <v>42</v>
      </c>
      <c r="F13" s="8" t="s">
        <v>42</v>
      </c>
      <c r="G13" s="8">
        <v>21</v>
      </c>
      <c r="H13" s="8">
        <v>21</v>
      </c>
      <c r="I13" s="9" t="s">
        <v>42</v>
      </c>
      <c r="J13" s="10">
        <v>22</v>
      </c>
      <c r="K13" s="8">
        <v>17</v>
      </c>
      <c r="L13" s="8">
        <v>5</v>
      </c>
      <c r="M13" s="10">
        <v>22</v>
      </c>
      <c r="N13" s="8" t="s">
        <v>42</v>
      </c>
      <c r="O13" s="8" t="s">
        <v>42</v>
      </c>
      <c r="P13" s="8">
        <v>3</v>
      </c>
      <c r="Q13" s="9" t="s">
        <v>42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104.76190476190477</v>
      </c>
      <c r="AG13" s="9">
        <v>100</v>
      </c>
      <c r="AH13" s="9">
        <v>100</v>
      </c>
      <c r="AI13" s="9" t="s">
        <v>42</v>
      </c>
      <c r="AJ13" s="9">
        <v>77.272727272727266</v>
      </c>
      <c r="AK13" s="9">
        <v>22.727272727272727</v>
      </c>
      <c r="AL13" s="9">
        <v>13.636363636363635</v>
      </c>
      <c r="AM13" s="9" t="s">
        <v>42</v>
      </c>
    </row>
    <row r="14" spans="1:39" ht="12.75" customHeight="1" x14ac:dyDescent="0.25">
      <c r="A14" s="6">
        <v>7</v>
      </c>
      <c r="B14" s="11" t="s">
        <v>48</v>
      </c>
      <c r="C14" s="8">
        <v>1</v>
      </c>
      <c r="D14" s="8">
        <v>21</v>
      </c>
      <c r="E14" s="8" t="s">
        <v>42</v>
      </c>
      <c r="F14" s="8">
        <v>2</v>
      </c>
      <c r="G14" s="8">
        <v>36</v>
      </c>
      <c r="H14" s="8">
        <v>33</v>
      </c>
      <c r="I14" s="9">
        <v>3.2727272727272729</v>
      </c>
      <c r="J14" s="10">
        <v>57</v>
      </c>
      <c r="K14" s="8">
        <v>22</v>
      </c>
      <c r="L14" s="8">
        <v>2</v>
      </c>
      <c r="M14" s="10">
        <v>24</v>
      </c>
      <c r="N14" s="8" t="s">
        <v>42</v>
      </c>
      <c r="O14" s="8" t="s">
        <v>42</v>
      </c>
      <c r="P14" s="8">
        <v>1</v>
      </c>
      <c r="Q14" s="9">
        <v>2.1818181818181817</v>
      </c>
      <c r="R14" s="8">
        <v>33</v>
      </c>
      <c r="S14" s="8" t="s">
        <v>42</v>
      </c>
      <c r="T14" s="8">
        <v>2</v>
      </c>
      <c r="U14" s="9">
        <v>33</v>
      </c>
      <c r="V14" s="9" t="s">
        <v>42</v>
      </c>
      <c r="W14" s="10">
        <v>16</v>
      </c>
      <c r="X14" s="8">
        <v>11</v>
      </c>
      <c r="Y14" s="9">
        <v>68.75</v>
      </c>
      <c r="Z14" s="8">
        <v>3</v>
      </c>
      <c r="AA14" s="9">
        <v>18.75</v>
      </c>
      <c r="AB14" s="8">
        <v>2</v>
      </c>
      <c r="AC14" s="9">
        <v>12.5</v>
      </c>
      <c r="AD14" s="8" t="s">
        <v>42</v>
      </c>
      <c r="AE14" s="9" t="s">
        <v>42</v>
      </c>
      <c r="AF14" s="9">
        <v>66.666666666666657</v>
      </c>
      <c r="AG14" s="9">
        <v>42.105263157894733</v>
      </c>
      <c r="AH14" s="9">
        <v>79.166666666666657</v>
      </c>
      <c r="AI14" s="9">
        <v>11</v>
      </c>
      <c r="AJ14" s="9">
        <v>91.666666666666657</v>
      </c>
      <c r="AK14" s="9">
        <v>8.3333333333333321</v>
      </c>
      <c r="AL14" s="9">
        <v>4.1666666666666661</v>
      </c>
      <c r="AM14" s="9">
        <v>5.1818181818181817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17</v>
      </c>
      <c r="E19" s="8" t="s">
        <v>42</v>
      </c>
      <c r="F19" s="8">
        <v>2</v>
      </c>
      <c r="G19" s="8">
        <v>178</v>
      </c>
      <c r="H19" s="8">
        <v>178</v>
      </c>
      <c r="I19" s="9">
        <v>8.0909090909090917</v>
      </c>
      <c r="J19" s="10">
        <v>195</v>
      </c>
      <c r="K19" s="8">
        <v>152</v>
      </c>
      <c r="L19" s="8">
        <v>31</v>
      </c>
      <c r="M19" s="10">
        <v>183</v>
      </c>
      <c r="N19" s="8" t="s">
        <v>42</v>
      </c>
      <c r="O19" s="8" t="s">
        <v>42</v>
      </c>
      <c r="P19" s="8">
        <v>42</v>
      </c>
      <c r="Q19" s="9">
        <v>8.3181818181818183</v>
      </c>
      <c r="R19" s="8">
        <v>12</v>
      </c>
      <c r="S19" s="8" t="s">
        <v>42</v>
      </c>
      <c r="T19" s="8" t="s">
        <v>42</v>
      </c>
      <c r="U19" s="9">
        <v>6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102.80898876404494</v>
      </c>
      <c r="AG19" s="9">
        <v>93.84615384615384</v>
      </c>
      <c r="AH19" s="9">
        <v>100</v>
      </c>
      <c r="AI19" s="9">
        <v>0.8089887640449438</v>
      </c>
      <c r="AJ19" s="9">
        <v>83.060109289617486</v>
      </c>
      <c r="AK19" s="9">
        <v>16.939890710382514</v>
      </c>
      <c r="AL19" s="9">
        <v>22.950819672131146</v>
      </c>
      <c r="AM19" s="9">
        <v>8.8636363636363633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14</v>
      </c>
      <c r="E20" s="8" t="s">
        <v>42</v>
      </c>
      <c r="F20" s="8" t="s">
        <v>42</v>
      </c>
      <c r="G20" s="8">
        <v>48</v>
      </c>
      <c r="H20" s="8">
        <v>48</v>
      </c>
      <c r="I20" s="9">
        <v>4.3636363636363633</v>
      </c>
      <c r="J20" s="10">
        <v>62</v>
      </c>
      <c r="K20" s="8">
        <v>41</v>
      </c>
      <c r="L20" s="8">
        <v>2</v>
      </c>
      <c r="M20" s="10">
        <v>43</v>
      </c>
      <c r="N20" s="8" t="s">
        <v>42</v>
      </c>
      <c r="O20" s="8" t="s">
        <v>42</v>
      </c>
      <c r="P20" s="8" t="s">
        <v>42</v>
      </c>
      <c r="Q20" s="9">
        <v>3.9090909090909092</v>
      </c>
      <c r="R20" s="8">
        <v>19</v>
      </c>
      <c r="S20" s="8" t="s">
        <v>42</v>
      </c>
      <c r="T20" s="8" t="s">
        <v>42</v>
      </c>
      <c r="U20" s="9">
        <v>19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89.583333333333343</v>
      </c>
      <c r="AG20" s="9">
        <v>69.354838709677423</v>
      </c>
      <c r="AH20" s="9">
        <v>100</v>
      </c>
      <c r="AI20" s="9">
        <v>4.75</v>
      </c>
      <c r="AJ20" s="9">
        <v>95.348837209302332</v>
      </c>
      <c r="AK20" s="9">
        <v>4.6511627906976747</v>
      </c>
      <c r="AL20" s="9" t="s">
        <v>42</v>
      </c>
      <c r="AM20" s="9">
        <v>5.6363636363636367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5</v>
      </c>
      <c r="E21" s="8" t="s">
        <v>42</v>
      </c>
      <c r="F21" s="8" t="s">
        <v>42</v>
      </c>
      <c r="G21" s="8">
        <v>34</v>
      </c>
      <c r="H21" s="8">
        <v>33</v>
      </c>
      <c r="I21" s="9">
        <v>3.0909090909090908</v>
      </c>
      <c r="J21" s="10">
        <v>39</v>
      </c>
      <c r="K21" s="8">
        <v>33</v>
      </c>
      <c r="L21" s="8" t="s">
        <v>42</v>
      </c>
      <c r="M21" s="10">
        <v>33</v>
      </c>
      <c r="N21" s="8" t="s">
        <v>42</v>
      </c>
      <c r="O21" s="8" t="s">
        <v>42</v>
      </c>
      <c r="P21" s="8" t="s">
        <v>42</v>
      </c>
      <c r="Q21" s="9">
        <v>3</v>
      </c>
      <c r="R21" s="8">
        <v>6</v>
      </c>
      <c r="S21" s="8" t="s">
        <v>42</v>
      </c>
      <c r="T21" s="8" t="s">
        <v>42</v>
      </c>
      <c r="U21" s="9">
        <v>6</v>
      </c>
      <c r="V21" s="9" t="s">
        <v>42</v>
      </c>
      <c r="W21" s="10">
        <v>4</v>
      </c>
      <c r="X21" s="8">
        <v>3</v>
      </c>
      <c r="Y21" s="9">
        <v>75</v>
      </c>
      <c r="Z21" s="8" t="s">
        <v>42</v>
      </c>
      <c r="AA21" s="9" t="s">
        <v>42</v>
      </c>
      <c r="AB21" s="8">
        <v>1</v>
      </c>
      <c r="AC21" s="9">
        <v>25</v>
      </c>
      <c r="AD21" s="8" t="s">
        <v>42</v>
      </c>
      <c r="AE21" s="9" t="s">
        <v>42</v>
      </c>
      <c r="AF21" s="9">
        <v>97.058823529411768</v>
      </c>
      <c r="AG21" s="9">
        <v>84.615384615384613</v>
      </c>
      <c r="AH21" s="9">
        <v>96.969696969696969</v>
      </c>
      <c r="AI21" s="9">
        <v>2.1176470588235294</v>
      </c>
      <c r="AJ21" s="9">
        <v>100</v>
      </c>
      <c r="AK21" s="9" t="s">
        <v>42</v>
      </c>
      <c r="AL21" s="9" t="s">
        <v>42</v>
      </c>
      <c r="AM21" s="9">
        <v>3.5454545454545454</v>
      </c>
    </row>
    <row r="22" spans="1:39" ht="12.75" customHeight="1" x14ac:dyDescent="0.25">
      <c r="A22" s="31" t="s">
        <v>56</v>
      </c>
      <c r="B22" s="32"/>
      <c r="C22" s="14">
        <v>8</v>
      </c>
      <c r="D22" s="14">
        <v>2824</v>
      </c>
      <c r="E22" s="14">
        <v>1</v>
      </c>
      <c r="F22" s="14">
        <v>32</v>
      </c>
      <c r="G22" s="14">
        <v>3717</v>
      </c>
      <c r="H22" s="14">
        <v>3707</v>
      </c>
      <c r="I22" s="15">
        <v>42.238636363636367</v>
      </c>
      <c r="J22" s="14">
        <v>6541</v>
      </c>
      <c r="K22" s="14">
        <v>4354</v>
      </c>
      <c r="L22" s="14">
        <v>730</v>
      </c>
      <c r="M22" s="14">
        <v>5084</v>
      </c>
      <c r="N22" s="14" t="s">
        <v>42</v>
      </c>
      <c r="O22" s="14">
        <v>2</v>
      </c>
      <c r="P22" s="14">
        <v>514</v>
      </c>
      <c r="Q22" s="15">
        <v>57.772727272727273</v>
      </c>
      <c r="R22" s="14">
        <v>1457</v>
      </c>
      <c r="S22" s="14" t="s">
        <v>42</v>
      </c>
      <c r="T22" s="14">
        <v>39</v>
      </c>
      <c r="U22" s="15">
        <v>182.125</v>
      </c>
      <c r="V22" s="15" t="s">
        <v>42</v>
      </c>
      <c r="W22" s="14">
        <v>637</v>
      </c>
      <c r="X22" s="14">
        <v>605</v>
      </c>
      <c r="Y22" s="15">
        <v>94.976452119309258</v>
      </c>
      <c r="Z22" s="14">
        <v>27</v>
      </c>
      <c r="AA22" s="15">
        <v>4.2386185243328098</v>
      </c>
      <c r="AB22" s="14">
        <v>5</v>
      </c>
      <c r="AC22" s="15">
        <v>0.78492935635792771</v>
      </c>
      <c r="AD22" s="14" t="s">
        <v>42</v>
      </c>
      <c r="AE22" s="15" t="s">
        <v>42</v>
      </c>
      <c r="AF22" s="15">
        <v>136.77697067527578</v>
      </c>
      <c r="AG22" s="15">
        <v>77.725118483412331</v>
      </c>
      <c r="AH22" s="15">
        <v>99.370574350904789</v>
      </c>
      <c r="AI22" s="15">
        <v>4.7037933817594837</v>
      </c>
      <c r="AJ22" s="15">
        <v>85.641227380015735</v>
      </c>
      <c r="AK22" s="15">
        <v>14.358772619984265</v>
      </c>
      <c r="AL22" s="15">
        <v>10.110149488591661</v>
      </c>
      <c r="AM22" s="15">
        <v>74.329545454545453</v>
      </c>
    </row>
    <row r="23" spans="1:39" ht="12.75" customHeight="1" x14ac:dyDescent="0.25">
      <c r="A23" s="6">
        <v>15</v>
      </c>
      <c r="B23" s="7" t="s">
        <v>57</v>
      </c>
      <c r="C23" s="8">
        <v>0</v>
      </c>
      <c r="D23" s="8" t="s">
        <v>42</v>
      </c>
      <c r="E23" s="8" t="s">
        <v>42</v>
      </c>
      <c r="F23" s="8" t="s">
        <v>42</v>
      </c>
      <c r="G23" s="8">
        <v>5</v>
      </c>
      <c r="H23" s="8">
        <v>5</v>
      </c>
      <c r="I23" s="9" t="s">
        <v>42</v>
      </c>
      <c r="J23" s="10">
        <v>5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>
        <v>5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>
        <v>12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53</v>
      </c>
      <c r="E24" s="8">
        <v>1</v>
      </c>
      <c r="F24" s="8">
        <v>3</v>
      </c>
      <c r="G24" s="8">
        <v>22</v>
      </c>
      <c r="H24" s="8">
        <v>22</v>
      </c>
      <c r="I24" s="9">
        <v>2</v>
      </c>
      <c r="J24" s="10">
        <v>75</v>
      </c>
      <c r="K24" s="8">
        <v>22</v>
      </c>
      <c r="L24" s="8">
        <v>1</v>
      </c>
      <c r="M24" s="10">
        <v>23</v>
      </c>
      <c r="N24" s="8" t="s">
        <v>42</v>
      </c>
      <c r="O24" s="8">
        <v>2</v>
      </c>
      <c r="P24" s="8">
        <v>3</v>
      </c>
      <c r="Q24" s="9">
        <v>2.0909090909090908</v>
      </c>
      <c r="R24" s="8">
        <v>52</v>
      </c>
      <c r="S24" s="8">
        <v>2</v>
      </c>
      <c r="T24" s="8">
        <v>3</v>
      </c>
      <c r="U24" s="9">
        <v>52</v>
      </c>
      <c r="V24" s="9">
        <v>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104.54545454545455</v>
      </c>
      <c r="AG24" s="9">
        <v>30.666666666666664</v>
      </c>
      <c r="AH24" s="9">
        <v>100</v>
      </c>
      <c r="AI24" s="9">
        <v>28.363636363636363</v>
      </c>
      <c r="AJ24" s="9">
        <v>95.652173913043484</v>
      </c>
      <c r="AK24" s="9">
        <v>4.3478260869565215</v>
      </c>
      <c r="AL24" s="9">
        <v>13.043478260869565</v>
      </c>
      <c r="AM24" s="9">
        <v>6.8181818181818183</v>
      </c>
    </row>
    <row r="25" spans="1:39" ht="12.75" customHeight="1" x14ac:dyDescent="0.25">
      <c r="A25" s="6">
        <v>17</v>
      </c>
      <c r="B25" s="7" t="s">
        <v>59</v>
      </c>
      <c r="C25" s="8">
        <v>0</v>
      </c>
      <c r="D25" s="8">
        <v>1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>
        <v>1</v>
      </c>
      <c r="K25" s="8">
        <v>1</v>
      </c>
      <c r="L25" s="8" t="s">
        <v>42</v>
      </c>
      <c r="M25" s="10">
        <v>1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>
        <v>100</v>
      </c>
      <c r="AH25" s="9">
        <v>100</v>
      </c>
      <c r="AI25" s="9" t="s">
        <v>42</v>
      </c>
      <c r="AJ25" s="9">
        <v>100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2</v>
      </c>
      <c r="D29" s="8">
        <v>11</v>
      </c>
      <c r="E29" s="8" t="s">
        <v>42</v>
      </c>
      <c r="F29" s="8" t="s">
        <v>42</v>
      </c>
      <c r="G29" s="8">
        <v>294</v>
      </c>
      <c r="H29" s="8">
        <v>286</v>
      </c>
      <c r="I29" s="9">
        <v>13.363636363636363</v>
      </c>
      <c r="J29" s="10">
        <v>305</v>
      </c>
      <c r="K29" s="8">
        <v>268</v>
      </c>
      <c r="L29" s="8">
        <v>20</v>
      </c>
      <c r="M29" s="10">
        <v>288</v>
      </c>
      <c r="N29" s="8" t="s">
        <v>42</v>
      </c>
      <c r="O29" s="8" t="s">
        <v>42</v>
      </c>
      <c r="P29" s="8" t="s">
        <v>42</v>
      </c>
      <c r="Q29" s="9">
        <v>13.090909090909092</v>
      </c>
      <c r="R29" s="8">
        <v>17</v>
      </c>
      <c r="S29" s="8" t="s">
        <v>42</v>
      </c>
      <c r="T29" s="8" t="s">
        <v>42</v>
      </c>
      <c r="U29" s="9">
        <v>8.5</v>
      </c>
      <c r="V29" s="9" t="s">
        <v>42</v>
      </c>
      <c r="W29" s="10">
        <v>91</v>
      </c>
      <c r="X29" s="8">
        <v>82</v>
      </c>
      <c r="Y29" s="9">
        <v>90.109890109890117</v>
      </c>
      <c r="Z29" s="8">
        <v>1</v>
      </c>
      <c r="AA29" s="9">
        <v>1.098901098901099</v>
      </c>
      <c r="AB29" s="8">
        <v>8</v>
      </c>
      <c r="AC29" s="9">
        <v>8.791208791208792</v>
      </c>
      <c r="AD29" s="8" t="s">
        <v>42</v>
      </c>
      <c r="AE29" s="9" t="s">
        <v>42</v>
      </c>
      <c r="AF29" s="9">
        <v>97.959183673469383</v>
      </c>
      <c r="AG29" s="9">
        <v>94.426229508196727</v>
      </c>
      <c r="AH29" s="9">
        <v>96.875</v>
      </c>
      <c r="AI29" s="9">
        <v>0.69387755102040816</v>
      </c>
      <c r="AJ29" s="9">
        <v>93.055555555555557</v>
      </c>
      <c r="AK29" s="9">
        <v>6.9444444444444446</v>
      </c>
      <c r="AL29" s="9" t="s">
        <v>42</v>
      </c>
      <c r="AM29" s="9">
        <v>13.863636363636363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6</v>
      </c>
      <c r="H32" s="8">
        <v>6</v>
      </c>
      <c r="I32" s="9">
        <v>0.54545454545454541</v>
      </c>
      <c r="J32" s="10">
        <v>6</v>
      </c>
      <c r="K32" s="8">
        <v>2</v>
      </c>
      <c r="L32" s="8">
        <v>3</v>
      </c>
      <c r="M32" s="10">
        <v>5</v>
      </c>
      <c r="N32" s="8" t="s">
        <v>42</v>
      </c>
      <c r="O32" s="8" t="s">
        <v>42</v>
      </c>
      <c r="P32" s="8" t="s">
        <v>42</v>
      </c>
      <c r="Q32" s="9">
        <v>0.45454545454545453</v>
      </c>
      <c r="R32" s="8">
        <v>1</v>
      </c>
      <c r="S32" s="8" t="s">
        <v>42</v>
      </c>
      <c r="T32" s="8" t="s">
        <v>42</v>
      </c>
      <c r="U32" s="9">
        <v>1</v>
      </c>
      <c r="V32" s="9" t="s">
        <v>42</v>
      </c>
      <c r="W32" s="10">
        <v>1</v>
      </c>
      <c r="X32" s="8">
        <v>1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83.333333333333343</v>
      </c>
      <c r="AG32" s="9">
        <v>83.333333333333343</v>
      </c>
      <c r="AH32" s="9">
        <v>100</v>
      </c>
      <c r="AI32" s="9">
        <v>2</v>
      </c>
      <c r="AJ32" s="9">
        <v>40</v>
      </c>
      <c r="AK32" s="9">
        <v>60</v>
      </c>
      <c r="AL32" s="9" t="s">
        <v>42</v>
      </c>
      <c r="AM32" s="9">
        <v>0.54545454545454541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1</v>
      </c>
      <c r="D34" s="8">
        <v>1</v>
      </c>
      <c r="E34" s="8" t="s">
        <v>42</v>
      </c>
      <c r="F34" s="8" t="s">
        <v>42</v>
      </c>
      <c r="G34" s="8">
        <v>161</v>
      </c>
      <c r="H34" s="8">
        <v>161</v>
      </c>
      <c r="I34" s="9">
        <v>14.636363636363637</v>
      </c>
      <c r="J34" s="10">
        <v>162</v>
      </c>
      <c r="K34" s="8">
        <v>157</v>
      </c>
      <c r="L34" s="8">
        <v>4</v>
      </c>
      <c r="M34" s="10">
        <v>161</v>
      </c>
      <c r="N34" s="8" t="s">
        <v>42</v>
      </c>
      <c r="O34" s="8" t="s">
        <v>42</v>
      </c>
      <c r="P34" s="8">
        <v>24</v>
      </c>
      <c r="Q34" s="9">
        <v>14.636363636363637</v>
      </c>
      <c r="R34" s="8">
        <v>1</v>
      </c>
      <c r="S34" s="8" t="s">
        <v>42</v>
      </c>
      <c r="T34" s="8" t="s">
        <v>42</v>
      </c>
      <c r="U34" s="9">
        <v>1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99.382716049382708</v>
      </c>
      <c r="AH34" s="9">
        <v>100</v>
      </c>
      <c r="AI34" s="9">
        <v>7.4534161490683232E-2</v>
      </c>
      <c r="AJ34" s="9">
        <v>97.515527950310556</v>
      </c>
      <c r="AK34" s="9">
        <v>2.4844720496894408</v>
      </c>
      <c r="AL34" s="9">
        <v>14.906832298136646</v>
      </c>
      <c r="AM34" s="9">
        <v>14.727272727272727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25</v>
      </c>
      <c r="H39" s="8">
        <v>25</v>
      </c>
      <c r="I39" s="9">
        <v>2.2727272727272729</v>
      </c>
      <c r="J39" s="10">
        <v>25</v>
      </c>
      <c r="K39" s="8" t="s">
        <v>42</v>
      </c>
      <c r="L39" s="8">
        <v>25</v>
      </c>
      <c r="M39" s="10">
        <v>25</v>
      </c>
      <c r="N39" s="8" t="s">
        <v>42</v>
      </c>
      <c r="O39" s="8" t="s">
        <v>42</v>
      </c>
      <c r="P39" s="8" t="s">
        <v>42</v>
      </c>
      <c r="Q39" s="9">
        <v>2.2727272727272729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2.2727272727272729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 t="s">
        <v>42</v>
      </c>
      <c r="E40" s="8" t="s">
        <v>42</v>
      </c>
      <c r="F40" s="8" t="s">
        <v>42</v>
      </c>
      <c r="G40" s="8">
        <v>4</v>
      </c>
      <c r="H40" s="8">
        <v>4</v>
      </c>
      <c r="I40" s="9" t="s">
        <v>42</v>
      </c>
      <c r="J40" s="10">
        <v>4</v>
      </c>
      <c r="K40" s="8" t="s">
        <v>42</v>
      </c>
      <c r="L40" s="8">
        <v>4</v>
      </c>
      <c r="M40" s="10">
        <v>4</v>
      </c>
      <c r="N40" s="8" t="s">
        <v>42</v>
      </c>
      <c r="O40" s="8" t="s">
        <v>42</v>
      </c>
      <c r="P40" s="8" t="s">
        <v>42</v>
      </c>
      <c r="Q40" s="9" t="s">
        <v>42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5</v>
      </c>
      <c r="E43" s="8" t="s">
        <v>42</v>
      </c>
      <c r="F43" s="8" t="s">
        <v>42</v>
      </c>
      <c r="G43" s="8">
        <v>33</v>
      </c>
      <c r="H43" s="8">
        <v>33</v>
      </c>
      <c r="I43" s="9">
        <v>1.5</v>
      </c>
      <c r="J43" s="10">
        <v>38</v>
      </c>
      <c r="K43" s="8">
        <v>7</v>
      </c>
      <c r="L43" s="8">
        <v>25</v>
      </c>
      <c r="M43" s="10">
        <v>32</v>
      </c>
      <c r="N43" s="8" t="s">
        <v>42</v>
      </c>
      <c r="O43" s="8" t="s">
        <v>42</v>
      </c>
      <c r="P43" s="8" t="s">
        <v>42</v>
      </c>
      <c r="Q43" s="9">
        <v>1.4545454545454546</v>
      </c>
      <c r="R43" s="8">
        <v>6</v>
      </c>
      <c r="S43" s="8" t="s">
        <v>42</v>
      </c>
      <c r="T43" s="8" t="s">
        <v>42</v>
      </c>
      <c r="U43" s="9">
        <v>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96.969696969696969</v>
      </c>
      <c r="AG43" s="9">
        <v>84.210526315789465</v>
      </c>
      <c r="AH43" s="9">
        <v>100</v>
      </c>
      <c r="AI43" s="9">
        <v>2.1818181818181817</v>
      </c>
      <c r="AJ43" s="9">
        <v>21.875</v>
      </c>
      <c r="AK43" s="9">
        <v>78.125</v>
      </c>
      <c r="AL43" s="9" t="s">
        <v>42</v>
      </c>
      <c r="AM43" s="9">
        <v>1.7272727272727273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 t="s">
        <v>42</v>
      </c>
      <c r="E47" s="8" t="s">
        <v>42</v>
      </c>
      <c r="F47" s="8" t="s">
        <v>42</v>
      </c>
      <c r="G47" s="8">
        <v>22</v>
      </c>
      <c r="H47" s="8">
        <v>22</v>
      </c>
      <c r="I47" s="9" t="s">
        <v>42</v>
      </c>
      <c r="J47" s="10">
        <v>22</v>
      </c>
      <c r="K47" s="8" t="s">
        <v>42</v>
      </c>
      <c r="L47" s="8">
        <v>20</v>
      </c>
      <c r="M47" s="10">
        <v>20</v>
      </c>
      <c r="N47" s="8" t="s">
        <v>42</v>
      </c>
      <c r="O47" s="8" t="s">
        <v>42</v>
      </c>
      <c r="P47" s="8" t="s">
        <v>42</v>
      </c>
      <c r="Q47" s="9" t="s">
        <v>42</v>
      </c>
      <c r="R47" s="8">
        <v>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90.909090909090907</v>
      </c>
      <c r="AG47" s="9">
        <v>90.909090909090907</v>
      </c>
      <c r="AH47" s="9">
        <v>100</v>
      </c>
      <c r="AI47" s="9">
        <v>1.0909090909090908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506</v>
      </c>
      <c r="H51" s="8">
        <v>506</v>
      </c>
      <c r="I51" s="9">
        <v>46</v>
      </c>
      <c r="J51" s="10">
        <v>506</v>
      </c>
      <c r="K51" s="8">
        <v>2</v>
      </c>
      <c r="L51" s="8">
        <v>504</v>
      </c>
      <c r="M51" s="10">
        <v>506</v>
      </c>
      <c r="N51" s="8" t="s">
        <v>42</v>
      </c>
      <c r="O51" s="8" t="s">
        <v>42</v>
      </c>
      <c r="P51" s="8" t="s">
        <v>42</v>
      </c>
      <c r="Q51" s="9">
        <v>46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>
        <v>0.39525691699604742</v>
      </c>
      <c r="AK51" s="9">
        <v>99.604743083003953</v>
      </c>
      <c r="AL51" s="9" t="s">
        <v>42</v>
      </c>
      <c r="AM51" s="9">
        <v>46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 t="s">
        <v>42</v>
      </c>
      <c r="D54" s="8" t="s">
        <v>42</v>
      </c>
      <c r="E54" s="8" t="s">
        <v>42</v>
      </c>
      <c r="F54" s="8" t="s">
        <v>42</v>
      </c>
      <c r="G54" s="8" t="s">
        <v>42</v>
      </c>
      <c r="H54" s="8" t="s">
        <v>42</v>
      </c>
      <c r="I54" s="9" t="s">
        <v>42</v>
      </c>
      <c r="J54" s="10" t="s">
        <v>42</v>
      </c>
      <c r="K54" s="8" t="s">
        <v>42</v>
      </c>
      <c r="L54" s="8" t="s">
        <v>42</v>
      </c>
      <c r="M54" s="10" t="s">
        <v>42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 t="s">
        <v>42</v>
      </c>
      <c r="AG54" s="9" t="s">
        <v>42</v>
      </c>
      <c r="AH54" s="9" t="s">
        <v>42</v>
      </c>
      <c r="AI54" s="9" t="s">
        <v>42</v>
      </c>
      <c r="AJ54" s="9" t="s">
        <v>42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14</v>
      </c>
      <c r="E61" s="8" t="s">
        <v>42</v>
      </c>
      <c r="F61" s="8" t="s">
        <v>42</v>
      </c>
      <c r="G61" s="8">
        <v>52</v>
      </c>
      <c r="H61" s="8">
        <v>49</v>
      </c>
      <c r="I61" s="9">
        <v>4.7272727272727275</v>
      </c>
      <c r="J61" s="10">
        <v>66</v>
      </c>
      <c r="K61" s="8">
        <v>61</v>
      </c>
      <c r="L61" s="8">
        <v>3</v>
      </c>
      <c r="M61" s="10">
        <v>64</v>
      </c>
      <c r="N61" s="8" t="s">
        <v>42</v>
      </c>
      <c r="O61" s="8" t="s">
        <v>42</v>
      </c>
      <c r="P61" s="8" t="s">
        <v>42</v>
      </c>
      <c r="Q61" s="9">
        <v>5.8181818181818183</v>
      </c>
      <c r="R61" s="8">
        <v>2</v>
      </c>
      <c r="S61" s="8" t="s">
        <v>42</v>
      </c>
      <c r="T61" s="8" t="s">
        <v>42</v>
      </c>
      <c r="U61" s="9">
        <v>2</v>
      </c>
      <c r="V61" s="9" t="s">
        <v>42</v>
      </c>
      <c r="W61" s="10">
        <v>24</v>
      </c>
      <c r="X61" s="8">
        <v>20</v>
      </c>
      <c r="Y61" s="9">
        <v>83.333333333333343</v>
      </c>
      <c r="Z61" s="8">
        <v>1</v>
      </c>
      <c r="AA61" s="9">
        <v>4.1666666666666661</v>
      </c>
      <c r="AB61" s="8">
        <v>3</v>
      </c>
      <c r="AC61" s="9">
        <v>12.5</v>
      </c>
      <c r="AD61" s="8" t="s">
        <v>42</v>
      </c>
      <c r="AE61" s="9" t="s">
        <v>42</v>
      </c>
      <c r="AF61" s="9">
        <v>123.07692307692308</v>
      </c>
      <c r="AG61" s="9">
        <v>96.969696969696969</v>
      </c>
      <c r="AH61" s="9">
        <v>93.75</v>
      </c>
      <c r="AI61" s="9">
        <v>0.46153846153846156</v>
      </c>
      <c r="AJ61" s="9">
        <v>95.3125</v>
      </c>
      <c r="AK61" s="9">
        <v>4.6875</v>
      </c>
      <c r="AL61" s="9" t="s">
        <v>42</v>
      </c>
      <c r="AM61" s="9">
        <v>6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>
        <v>1</v>
      </c>
      <c r="X64" s="8">
        <v>1</v>
      </c>
      <c r="Y64" s="9">
        <v>100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18</v>
      </c>
      <c r="E79" s="8" t="s">
        <v>42</v>
      </c>
      <c r="F79" s="8" t="s">
        <v>42</v>
      </c>
      <c r="G79" s="8">
        <v>87</v>
      </c>
      <c r="H79" s="8">
        <v>87</v>
      </c>
      <c r="I79" s="9">
        <v>7.9090909090909092</v>
      </c>
      <c r="J79" s="10">
        <v>105</v>
      </c>
      <c r="K79" s="8">
        <v>48</v>
      </c>
      <c r="L79" s="8">
        <v>41</v>
      </c>
      <c r="M79" s="10">
        <v>89</v>
      </c>
      <c r="N79" s="8" t="s">
        <v>42</v>
      </c>
      <c r="O79" s="8" t="s">
        <v>42</v>
      </c>
      <c r="P79" s="8" t="s">
        <v>42</v>
      </c>
      <c r="Q79" s="9">
        <v>8.0909090909090917</v>
      </c>
      <c r="R79" s="8">
        <v>16</v>
      </c>
      <c r="S79" s="8" t="s">
        <v>42</v>
      </c>
      <c r="T79" s="8" t="s">
        <v>42</v>
      </c>
      <c r="U79" s="9">
        <v>16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102.29885057471265</v>
      </c>
      <c r="AG79" s="9">
        <v>84.761904761904759</v>
      </c>
      <c r="AH79" s="9">
        <v>100</v>
      </c>
      <c r="AI79" s="9">
        <v>2.2068965517241379</v>
      </c>
      <c r="AJ79" s="9">
        <v>53.932584269662918</v>
      </c>
      <c r="AK79" s="9">
        <v>46.067415730337082</v>
      </c>
      <c r="AL79" s="9" t="s">
        <v>42</v>
      </c>
      <c r="AM79" s="9">
        <v>9.545454545454545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 t="s">
        <v>42</v>
      </c>
      <c r="E80" s="8" t="s">
        <v>42</v>
      </c>
      <c r="F80" s="8" t="s">
        <v>42</v>
      </c>
      <c r="G80" s="8">
        <v>1</v>
      </c>
      <c r="H80" s="8" t="s">
        <v>42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 t="s">
        <v>42</v>
      </c>
      <c r="P80" s="8">
        <v>1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100</v>
      </c>
      <c r="AG80" s="9">
        <v>100</v>
      </c>
      <c r="AH80" s="9">
        <v>100</v>
      </c>
      <c r="AI80" s="9" t="s">
        <v>42</v>
      </c>
      <c r="AJ80" s="9">
        <v>100</v>
      </c>
      <c r="AK80" s="9" t="s">
        <v>42</v>
      </c>
      <c r="AL80" s="9">
        <v>100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0</v>
      </c>
      <c r="D81" s="8" t="s">
        <v>42</v>
      </c>
      <c r="E81" s="8" t="s">
        <v>42</v>
      </c>
      <c r="F81" s="8" t="s">
        <v>42</v>
      </c>
      <c r="G81" s="8">
        <v>158</v>
      </c>
      <c r="H81" s="8">
        <v>158</v>
      </c>
      <c r="I81" s="9" t="s">
        <v>42</v>
      </c>
      <c r="J81" s="10">
        <v>158</v>
      </c>
      <c r="K81" s="8">
        <v>9</v>
      </c>
      <c r="L81" s="8">
        <v>149</v>
      </c>
      <c r="M81" s="10">
        <v>158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100</v>
      </c>
      <c r="AI81" s="9" t="s">
        <v>42</v>
      </c>
      <c r="AJ81" s="9">
        <v>5.6962025316455698</v>
      </c>
      <c r="AK81" s="9">
        <v>94.303797468354432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>
        <v>1</v>
      </c>
      <c r="E82" s="8" t="s">
        <v>42</v>
      </c>
      <c r="F82" s="8" t="s">
        <v>42</v>
      </c>
      <c r="G82" s="8">
        <v>36</v>
      </c>
      <c r="H82" s="8">
        <v>36</v>
      </c>
      <c r="I82" s="9" t="s">
        <v>42</v>
      </c>
      <c r="J82" s="10">
        <v>37</v>
      </c>
      <c r="K82" s="8">
        <v>36</v>
      </c>
      <c r="L82" s="8" t="s">
        <v>42</v>
      </c>
      <c r="M82" s="10">
        <v>36</v>
      </c>
      <c r="N82" s="8" t="s">
        <v>42</v>
      </c>
      <c r="O82" s="8" t="s">
        <v>42</v>
      </c>
      <c r="P82" s="8" t="s">
        <v>42</v>
      </c>
      <c r="Q82" s="9" t="s">
        <v>42</v>
      </c>
      <c r="R82" s="8">
        <v>1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97.297297297297305</v>
      </c>
      <c r="AH82" s="9">
        <v>100</v>
      </c>
      <c r="AI82" s="9">
        <v>0.33333333333333331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3</v>
      </c>
      <c r="H89" s="8">
        <v>3</v>
      </c>
      <c r="I89" s="9" t="s">
        <v>42</v>
      </c>
      <c r="J89" s="10">
        <v>3</v>
      </c>
      <c r="K89" s="8">
        <v>3</v>
      </c>
      <c r="L89" s="8" t="s">
        <v>42</v>
      </c>
      <c r="M89" s="10">
        <v>3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100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 t="s">
        <v>42</v>
      </c>
      <c r="D92" s="8" t="s">
        <v>42</v>
      </c>
      <c r="E92" s="8" t="s">
        <v>42</v>
      </c>
      <c r="F92" s="8" t="s">
        <v>42</v>
      </c>
      <c r="G92" s="8" t="s">
        <v>42</v>
      </c>
      <c r="H92" s="8" t="s">
        <v>42</v>
      </c>
      <c r="I92" s="9" t="s">
        <v>42</v>
      </c>
      <c r="J92" s="10" t="s">
        <v>42</v>
      </c>
      <c r="K92" s="8" t="s">
        <v>42</v>
      </c>
      <c r="L92" s="8" t="s">
        <v>42</v>
      </c>
      <c r="M92" s="10" t="s">
        <v>42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 t="s">
        <v>42</v>
      </c>
      <c r="AG92" s="9" t="s">
        <v>42</v>
      </c>
      <c r="AH92" s="9" t="s">
        <v>42</v>
      </c>
      <c r="AI92" s="9" t="s">
        <v>42</v>
      </c>
      <c r="AJ92" s="9" t="s">
        <v>42</v>
      </c>
      <c r="AK92" s="9" t="s">
        <v>42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 t="s">
        <v>42</v>
      </c>
      <c r="F94" s="8" t="s">
        <v>42</v>
      </c>
      <c r="G94" s="8">
        <v>4</v>
      </c>
      <c r="H94" s="8">
        <v>4</v>
      </c>
      <c r="I94" s="9" t="s">
        <v>42</v>
      </c>
      <c r="J94" s="10">
        <v>5</v>
      </c>
      <c r="K94" s="8" t="s">
        <v>42</v>
      </c>
      <c r="L94" s="8">
        <v>5</v>
      </c>
      <c r="M94" s="10">
        <v>5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125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1</v>
      </c>
      <c r="D96" s="8">
        <v>8</v>
      </c>
      <c r="E96" s="8" t="s">
        <v>42</v>
      </c>
      <c r="F96" s="8" t="s">
        <v>42</v>
      </c>
      <c r="G96" s="8">
        <v>26</v>
      </c>
      <c r="H96" s="8">
        <v>26</v>
      </c>
      <c r="I96" s="9">
        <v>2.3636363636363638</v>
      </c>
      <c r="J96" s="10">
        <v>34</v>
      </c>
      <c r="K96" s="8" t="s">
        <v>42</v>
      </c>
      <c r="L96" s="8">
        <v>25</v>
      </c>
      <c r="M96" s="10">
        <v>25</v>
      </c>
      <c r="N96" s="8" t="s">
        <v>42</v>
      </c>
      <c r="O96" s="8" t="s">
        <v>42</v>
      </c>
      <c r="P96" s="8" t="s">
        <v>42</v>
      </c>
      <c r="Q96" s="9">
        <v>2.2727272727272729</v>
      </c>
      <c r="R96" s="8">
        <v>9</v>
      </c>
      <c r="S96" s="8" t="s">
        <v>42</v>
      </c>
      <c r="T96" s="8" t="s">
        <v>42</v>
      </c>
      <c r="U96" s="9">
        <v>9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96.15384615384616</v>
      </c>
      <c r="AG96" s="9">
        <v>73.529411764705884</v>
      </c>
      <c r="AH96" s="9">
        <v>100</v>
      </c>
      <c r="AI96" s="9">
        <v>4.1538461538461542</v>
      </c>
      <c r="AJ96" s="9" t="s">
        <v>42</v>
      </c>
      <c r="AK96" s="9">
        <v>100</v>
      </c>
      <c r="AL96" s="9" t="s">
        <v>42</v>
      </c>
      <c r="AM96" s="9">
        <v>3.0909090909090908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0</v>
      </c>
      <c r="D111" s="8" t="s">
        <v>42</v>
      </c>
      <c r="E111" s="8" t="s">
        <v>42</v>
      </c>
      <c r="F111" s="8" t="s">
        <v>42</v>
      </c>
      <c r="G111" s="8">
        <v>44</v>
      </c>
      <c r="H111" s="8">
        <v>44</v>
      </c>
      <c r="I111" s="9" t="s">
        <v>42</v>
      </c>
      <c r="J111" s="10">
        <v>44</v>
      </c>
      <c r="K111" s="8">
        <v>32</v>
      </c>
      <c r="L111" s="8">
        <v>3</v>
      </c>
      <c r="M111" s="10">
        <v>35</v>
      </c>
      <c r="N111" s="8" t="s">
        <v>42</v>
      </c>
      <c r="O111" s="8" t="s">
        <v>42</v>
      </c>
      <c r="P111" s="8">
        <v>3</v>
      </c>
      <c r="Q111" s="9" t="s">
        <v>42</v>
      </c>
      <c r="R111" s="8">
        <v>9</v>
      </c>
      <c r="S111" s="8" t="s">
        <v>42</v>
      </c>
      <c r="T111" s="8">
        <v>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79.545454545454547</v>
      </c>
      <c r="AG111" s="9">
        <v>79.545454545454547</v>
      </c>
      <c r="AH111" s="9">
        <v>100</v>
      </c>
      <c r="AI111" s="9">
        <v>2.4545454545454546</v>
      </c>
      <c r="AJ111" s="9">
        <v>91.428571518571403</v>
      </c>
      <c r="AK111" s="9">
        <v>8.5715185715185704</v>
      </c>
      <c r="AL111" s="9">
        <v>8.5715185715185704</v>
      </c>
      <c r="AM111" s="9" t="s">
        <v>42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>
        <v>2</v>
      </c>
      <c r="D113" s="8">
        <v>4</v>
      </c>
      <c r="E113" s="8" t="s">
        <v>42</v>
      </c>
      <c r="F113" s="8" t="s">
        <v>42</v>
      </c>
      <c r="G113" s="8">
        <v>16</v>
      </c>
      <c r="H113" s="8">
        <v>16</v>
      </c>
      <c r="I113" s="9">
        <v>0.72727272727272729</v>
      </c>
      <c r="J113" s="10">
        <v>20</v>
      </c>
      <c r="K113" s="8" t="s">
        <v>42</v>
      </c>
      <c r="L113" s="8">
        <v>19</v>
      </c>
      <c r="M113" s="10">
        <v>19</v>
      </c>
      <c r="N113" s="8" t="s">
        <v>42</v>
      </c>
      <c r="O113" s="8" t="s">
        <v>42</v>
      </c>
      <c r="P113" s="8" t="s">
        <v>42</v>
      </c>
      <c r="Q113" s="9">
        <v>0.86363636363636365</v>
      </c>
      <c r="R113" s="8">
        <v>1</v>
      </c>
      <c r="S113" s="8" t="s">
        <v>42</v>
      </c>
      <c r="T113" s="8" t="s">
        <v>42</v>
      </c>
      <c r="U113" s="9">
        <v>0.5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>
        <v>118.75</v>
      </c>
      <c r="AG113" s="9">
        <v>95</v>
      </c>
      <c r="AH113" s="9">
        <v>100</v>
      </c>
      <c r="AI113" s="9">
        <v>0.75</v>
      </c>
      <c r="AJ113" s="9" t="s">
        <v>42</v>
      </c>
      <c r="AK113" s="9">
        <v>100</v>
      </c>
      <c r="AL113" s="9" t="s">
        <v>42</v>
      </c>
      <c r="AM113" s="9">
        <v>0.90909090909090906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26</v>
      </c>
      <c r="H116" s="8">
        <v>26</v>
      </c>
      <c r="I116" s="9" t="s">
        <v>42</v>
      </c>
      <c r="J116" s="10">
        <v>26</v>
      </c>
      <c r="K116" s="8">
        <v>26</v>
      </c>
      <c r="L116" s="8" t="s">
        <v>42</v>
      </c>
      <c r="M116" s="10">
        <v>26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</v>
      </c>
      <c r="D123" s="14">
        <v>2941</v>
      </c>
      <c r="E123" s="14">
        <v>2</v>
      </c>
      <c r="F123" s="14">
        <v>35</v>
      </c>
      <c r="G123" s="14">
        <v>5249</v>
      </c>
      <c r="H123" s="14">
        <v>5227</v>
      </c>
      <c r="I123" s="15">
        <v>53.020202020202014</v>
      </c>
      <c r="J123" s="14">
        <v>8190</v>
      </c>
      <c r="K123" s="14">
        <v>5030</v>
      </c>
      <c r="L123" s="14">
        <v>1581</v>
      </c>
      <c r="M123" s="14">
        <v>6611</v>
      </c>
      <c r="N123" s="14" t="s">
        <v>42</v>
      </c>
      <c r="O123" s="14">
        <v>4</v>
      </c>
      <c r="P123" s="14">
        <v>545</v>
      </c>
      <c r="Q123" s="15">
        <v>66.777777777777771</v>
      </c>
      <c r="R123" s="14">
        <v>1579</v>
      </c>
      <c r="S123" s="14">
        <v>2</v>
      </c>
      <c r="T123" s="14">
        <v>44</v>
      </c>
      <c r="U123" s="15">
        <v>175.44444444444446</v>
      </c>
      <c r="V123" s="15">
        <v>0.22222222222222221</v>
      </c>
      <c r="W123" s="14">
        <v>754</v>
      </c>
      <c r="X123" s="14">
        <v>709</v>
      </c>
      <c r="Y123" s="15">
        <v>94.031830238726783</v>
      </c>
      <c r="Z123" s="14">
        <v>29</v>
      </c>
      <c r="AA123" s="15">
        <v>3.8461538461538463</v>
      </c>
      <c r="AB123" s="14">
        <v>16</v>
      </c>
      <c r="AC123" s="15">
        <v>2.1220159151193632</v>
      </c>
      <c r="AD123" s="14" t="s">
        <v>42</v>
      </c>
      <c r="AE123" s="15" t="s">
        <v>42</v>
      </c>
      <c r="AF123" s="15">
        <v>125.94779958087254</v>
      </c>
      <c r="AG123" s="15">
        <v>80.720390720390725</v>
      </c>
      <c r="AH123" s="15">
        <v>99.319316291030106</v>
      </c>
      <c r="AI123" s="15">
        <v>3.6098304438940749</v>
      </c>
      <c r="AJ123" s="15">
        <v>76.08531235819089</v>
      </c>
      <c r="AK123" s="15">
        <v>23.914687641809106</v>
      </c>
      <c r="AL123" s="15">
        <v>8.2438360308576613</v>
      </c>
      <c r="AM123" s="15">
        <v>82.727272727272734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9</v>
      </c>
      <c r="D137" s="14">
        <v>2941</v>
      </c>
      <c r="E137" s="14">
        <v>2</v>
      </c>
      <c r="F137" s="14">
        <v>35</v>
      </c>
      <c r="G137" s="14">
        <v>5249</v>
      </c>
      <c r="H137" s="14">
        <v>5227</v>
      </c>
      <c r="I137" s="15">
        <v>53.020202020202014</v>
      </c>
      <c r="J137" s="14">
        <v>8190</v>
      </c>
      <c r="K137" s="14">
        <v>5030</v>
      </c>
      <c r="L137" s="14">
        <v>1581</v>
      </c>
      <c r="M137" s="14">
        <v>6611</v>
      </c>
      <c r="N137" s="14" t="s">
        <v>42</v>
      </c>
      <c r="O137" s="14">
        <v>4</v>
      </c>
      <c r="P137" s="14">
        <v>545</v>
      </c>
      <c r="Q137" s="15">
        <v>66.777777777777771</v>
      </c>
      <c r="R137" s="14">
        <v>1579</v>
      </c>
      <c r="S137" s="14">
        <v>2</v>
      </c>
      <c r="T137" s="14">
        <v>44</v>
      </c>
      <c r="U137" s="15">
        <v>175.44444444444446</v>
      </c>
      <c r="V137" s="15">
        <v>0.22222222222222221</v>
      </c>
      <c r="W137" s="14">
        <v>754</v>
      </c>
      <c r="X137" s="14">
        <v>709</v>
      </c>
      <c r="Y137" s="15">
        <v>94.031830238726783</v>
      </c>
      <c r="Z137" s="14">
        <v>29</v>
      </c>
      <c r="AA137" s="15">
        <v>3.8461538461538463</v>
      </c>
      <c r="AB137" s="14">
        <v>16</v>
      </c>
      <c r="AC137" s="15">
        <v>2.1220159151193632</v>
      </c>
      <c r="AD137" s="14" t="s">
        <v>42</v>
      </c>
      <c r="AE137" s="15" t="s">
        <v>42</v>
      </c>
      <c r="AF137" s="15">
        <v>125.94779958087254</v>
      </c>
      <c r="AG137" s="15">
        <v>80.720390720390725</v>
      </c>
      <c r="AH137" s="15">
        <v>99.319316291030106</v>
      </c>
      <c r="AI137" s="15">
        <v>3.6098304438940749</v>
      </c>
      <c r="AJ137" s="15">
        <v>76.08531235819089</v>
      </c>
      <c r="AK137" s="15">
        <v>23.914687641809106</v>
      </c>
      <c r="AL137" s="15">
        <v>8.2438360308576613</v>
      </c>
      <c r="AM137" s="15">
        <v>82.727272727272734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 t="s">
        <v>42</v>
      </c>
      <c r="D140" s="8" t="s">
        <v>42</v>
      </c>
      <c r="E140" s="8" t="s">
        <v>42</v>
      </c>
      <c r="F140" s="8" t="s">
        <v>42</v>
      </c>
      <c r="G140" s="8" t="s">
        <v>42</v>
      </c>
      <c r="H140" s="8" t="s">
        <v>42</v>
      </c>
      <c r="I140" s="9" t="s">
        <v>42</v>
      </c>
      <c r="J140" s="10" t="s">
        <v>42</v>
      </c>
      <c r="K140" s="8" t="s">
        <v>42</v>
      </c>
      <c r="L140" s="8" t="s">
        <v>42</v>
      </c>
      <c r="M140" s="10" t="s">
        <v>42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 t="s">
        <v>42</v>
      </c>
      <c r="AG140" s="9" t="s">
        <v>42</v>
      </c>
      <c r="AH140" s="9" t="s">
        <v>42</v>
      </c>
      <c r="AI140" s="9" t="s">
        <v>42</v>
      </c>
      <c r="AJ140" s="9" t="s">
        <v>42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2</v>
      </c>
      <c r="E142" s="8" t="s">
        <v>42</v>
      </c>
      <c r="F142" s="8" t="s">
        <v>42</v>
      </c>
      <c r="G142" s="8">
        <v>3</v>
      </c>
      <c r="H142" s="8">
        <v>1</v>
      </c>
      <c r="I142" s="9">
        <v>0.27272727272727271</v>
      </c>
      <c r="J142" s="10">
        <v>5</v>
      </c>
      <c r="K142" s="8">
        <v>4</v>
      </c>
      <c r="L142" s="8" t="s">
        <v>42</v>
      </c>
      <c r="M142" s="10">
        <v>4</v>
      </c>
      <c r="N142" s="8" t="s">
        <v>42</v>
      </c>
      <c r="O142" s="8" t="s">
        <v>42</v>
      </c>
      <c r="P142" s="8" t="s">
        <v>42</v>
      </c>
      <c r="Q142" s="9">
        <v>0.36363636363636365</v>
      </c>
      <c r="R142" s="8">
        <v>1</v>
      </c>
      <c r="S142" s="8" t="s">
        <v>42</v>
      </c>
      <c r="T142" s="8" t="s">
        <v>42</v>
      </c>
      <c r="U142" s="9">
        <v>1</v>
      </c>
      <c r="V142" s="9" t="s">
        <v>42</v>
      </c>
      <c r="W142" s="10">
        <v>3</v>
      </c>
      <c r="X142" s="8" t="s">
        <v>42</v>
      </c>
      <c r="Y142" s="9" t="s">
        <v>42</v>
      </c>
      <c r="Z142" s="8">
        <v>1</v>
      </c>
      <c r="AA142" s="9">
        <v>33.333333333333329</v>
      </c>
      <c r="AB142" s="8">
        <v>2</v>
      </c>
      <c r="AC142" s="9">
        <v>66.666666666666657</v>
      </c>
      <c r="AD142" s="8" t="s">
        <v>42</v>
      </c>
      <c r="AE142" s="9" t="s">
        <v>42</v>
      </c>
      <c r="AF142" s="9">
        <v>133.33333333333331</v>
      </c>
      <c r="AG142" s="9">
        <v>80</v>
      </c>
      <c r="AH142" s="9">
        <v>25</v>
      </c>
      <c r="AI142" s="9">
        <v>4</v>
      </c>
      <c r="AJ142" s="9">
        <v>100</v>
      </c>
      <c r="AK142" s="9" t="s">
        <v>42</v>
      </c>
      <c r="AL142" s="9" t="s">
        <v>42</v>
      </c>
      <c r="AM142" s="9">
        <v>0.45454545454545453</v>
      </c>
    </row>
    <row r="143" spans="1:39" s="16" customFormat="1" ht="12.75" customHeight="1" x14ac:dyDescent="0.25">
      <c r="A143" s="6">
        <v>132</v>
      </c>
      <c r="B143" s="7" t="s">
        <v>177</v>
      </c>
      <c r="C143" s="8" t="s">
        <v>42</v>
      </c>
      <c r="D143" s="8" t="s">
        <v>42</v>
      </c>
      <c r="E143" s="8" t="s">
        <v>42</v>
      </c>
      <c r="F143" s="8" t="s">
        <v>42</v>
      </c>
      <c r="G143" s="8" t="s">
        <v>42</v>
      </c>
      <c r="H143" s="8" t="s">
        <v>42</v>
      </c>
      <c r="I143" s="9" t="s">
        <v>42</v>
      </c>
      <c r="J143" s="10" t="s">
        <v>42</v>
      </c>
      <c r="K143" s="8" t="s">
        <v>42</v>
      </c>
      <c r="L143" s="8" t="s">
        <v>42</v>
      </c>
      <c r="M143" s="10" t="s">
        <v>42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 t="s">
        <v>42</v>
      </c>
      <c r="AG143" s="9" t="s">
        <v>42</v>
      </c>
      <c r="AH143" s="9" t="s">
        <v>42</v>
      </c>
      <c r="AI143" s="9" t="s">
        <v>42</v>
      </c>
      <c r="AJ143" s="9" t="s">
        <v>42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>
        <v>3</v>
      </c>
      <c r="E144" s="8" t="s">
        <v>42</v>
      </c>
      <c r="F144" s="8" t="s">
        <v>42</v>
      </c>
      <c r="G144" s="8">
        <v>18</v>
      </c>
      <c r="H144" s="8">
        <v>18</v>
      </c>
      <c r="I144" s="9">
        <v>1.6363636363636365</v>
      </c>
      <c r="J144" s="10">
        <v>21</v>
      </c>
      <c r="K144" s="8">
        <v>12</v>
      </c>
      <c r="L144" s="8">
        <v>9</v>
      </c>
      <c r="M144" s="10">
        <v>21</v>
      </c>
      <c r="N144" s="8" t="s">
        <v>42</v>
      </c>
      <c r="O144" s="8" t="s">
        <v>42</v>
      </c>
      <c r="P144" s="8" t="s">
        <v>42</v>
      </c>
      <c r="Q144" s="9">
        <v>1.9090909090909092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116.66666666666667</v>
      </c>
      <c r="AG144" s="9">
        <v>100</v>
      </c>
      <c r="AH144" s="9">
        <v>100</v>
      </c>
      <c r="AI144" s="9" t="s">
        <v>42</v>
      </c>
      <c r="AJ144" s="9">
        <v>57.151857151857101</v>
      </c>
      <c r="AK144" s="9">
        <v>42.857151857151898</v>
      </c>
      <c r="AL144" s="9" t="s">
        <v>42</v>
      </c>
      <c r="AM144" s="9">
        <v>1.9090909090909092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0</v>
      </c>
      <c r="D145" s="8" t="s">
        <v>42</v>
      </c>
      <c r="E145" s="8" t="s">
        <v>42</v>
      </c>
      <c r="F145" s="8" t="s">
        <v>42</v>
      </c>
      <c r="G145" s="8">
        <v>1</v>
      </c>
      <c r="H145" s="8">
        <v>1</v>
      </c>
      <c r="I145" s="9" t="s">
        <v>42</v>
      </c>
      <c r="J145" s="10">
        <v>1</v>
      </c>
      <c r="K145" s="8" t="s">
        <v>42</v>
      </c>
      <c r="L145" s="8">
        <v>1</v>
      </c>
      <c r="M145" s="10">
        <v>1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 t="s">
        <v>42</v>
      </c>
      <c r="AK145" s="9">
        <v>100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5</v>
      </c>
      <c r="D146" s="8">
        <v>20</v>
      </c>
      <c r="E146" s="8" t="s">
        <v>42</v>
      </c>
      <c r="F146" s="8" t="s">
        <v>42</v>
      </c>
      <c r="G146" s="8">
        <v>467</v>
      </c>
      <c r="H146" s="8">
        <v>467</v>
      </c>
      <c r="I146" s="9">
        <v>8.4909090909090921</v>
      </c>
      <c r="J146" s="10">
        <v>487</v>
      </c>
      <c r="K146" s="8">
        <v>412</v>
      </c>
      <c r="L146" s="8">
        <v>40</v>
      </c>
      <c r="M146" s="10">
        <v>452</v>
      </c>
      <c r="N146" s="8" t="s">
        <v>42</v>
      </c>
      <c r="O146" s="8" t="s">
        <v>42</v>
      </c>
      <c r="P146" s="8" t="s">
        <v>42</v>
      </c>
      <c r="Q146" s="9">
        <v>8.2181818181818187</v>
      </c>
      <c r="R146" s="8">
        <v>35</v>
      </c>
      <c r="S146" s="8" t="s">
        <v>42</v>
      </c>
      <c r="T146" s="8" t="s">
        <v>42</v>
      </c>
      <c r="U146" s="9">
        <v>7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96.788008565310491</v>
      </c>
      <c r="AG146" s="9">
        <v>92.813141683778227</v>
      </c>
      <c r="AH146" s="9">
        <v>100</v>
      </c>
      <c r="AI146" s="9">
        <v>0.89935760171306212</v>
      </c>
      <c r="AJ146" s="9">
        <v>91.150442477876098</v>
      </c>
      <c r="AK146" s="9">
        <v>8.8495575221238933</v>
      </c>
      <c r="AL146" s="9" t="s">
        <v>42</v>
      </c>
      <c r="AM146" s="9">
        <v>8.8545454545454554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5</v>
      </c>
      <c r="D151" s="14">
        <v>25</v>
      </c>
      <c r="E151" s="14" t="s">
        <v>42</v>
      </c>
      <c r="F151" s="14" t="s">
        <v>42</v>
      </c>
      <c r="G151" s="14">
        <v>489</v>
      </c>
      <c r="H151" s="14">
        <v>487</v>
      </c>
      <c r="I151" s="15">
        <v>8.8909090909090907</v>
      </c>
      <c r="J151" s="14">
        <v>514</v>
      </c>
      <c r="K151" s="14">
        <v>428</v>
      </c>
      <c r="L151" s="14">
        <v>50</v>
      </c>
      <c r="M151" s="14">
        <v>478</v>
      </c>
      <c r="N151" s="14" t="s">
        <v>42</v>
      </c>
      <c r="O151" s="14" t="s">
        <v>42</v>
      </c>
      <c r="P151" s="14" t="s">
        <v>42</v>
      </c>
      <c r="Q151" s="15">
        <v>8.6909090909090896</v>
      </c>
      <c r="R151" s="14">
        <v>36</v>
      </c>
      <c r="S151" s="14" t="s">
        <v>42</v>
      </c>
      <c r="T151" s="14" t="s">
        <v>42</v>
      </c>
      <c r="U151" s="15">
        <v>7.2</v>
      </c>
      <c r="V151" s="15" t="s">
        <v>42</v>
      </c>
      <c r="W151" s="14">
        <v>3</v>
      </c>
      <c r="X151" s="14" t="s">
        <v>42</v>
      </c>
      <c r="Y151" s="15" t="s">
        <v>42</v>
      </c>
      <c r="Z151" s="14">
        <v>1</v>
      </c>
      <c r="AA151" s="15">
        <v>33.333333333333329</v>
      </c>
      <c r="AB151" s="14">
        <v>2</v>
      </c>
      <c r="AC151" s="15">
        <v>66.666666666666657</v>
      </c>
      <c r="AD151" s="14" t="s">
        <v>42</v>
      </c>
      <c r="AE151" s="15" t="s">
        <v>42</v>
      </c>
      <c r="AF151" s="15">
        <v>97.750511247443768</v>
      </c>
      <c r="AG151" s="15">
        <v>92.996108949416339</v>
      </c>
      <c r="AH151" s="15">
        <v>99.372384937238493</v>
      </c>
      <c r="AI151" s="15">
        <v>0.8834355828220859</v>
      </c>
      <c r="AJ151" s="15">
        <v>89.539748953974893</v>
      </c>
      <c r="AK151" s="15">
        <v>10.460251046025103</v>
      </c>
      <c r="AL151" s="15" t="s">
        <v>42</v>
      </c>
      <c r="AM151" s="15">
        <v>9.3454545454545457</v>
      </c>
    </row>
    <row r="152" spans="1:39" s="16" customFormat="1" ht="12.75" customHeight="1" x14ac:dyDescent="0.25">
      <c r="A152" s="31" t="s">
        <v>186</v>
      </c>
      <c r="B152" s="32"/>
      <c r="C152" s="14">
        <v>9</v>
      </c>
      <c r="D152" s="14">
        <v>2966</v>
      </c>
      <c r="E152" s="14">
        <v>2</v>
      </c>
      <c r="F152" s="14">
        <v>35</v>
      </c>
      <c r="G152" s="14">
        <v>5738</v>
      </c>
      <c r="H152" s="14">
        <v>5714</v>
      </c>
      <c r="I152" s="15">
        <v>57.959595959595958</v>
      </c>
      <c r="J152" s="14">
        <v>8704</v>
      </c>
      <c r="K152" s="14">
        <v>5458</v>
      </c>
      <c r="L152" s="14">
        <v>1631</v>
      </c>
      <c r="M152" s="14">
        <v>7089</v>
      </c>
      <c r="N152" s="14" t="s">
        <v>42</v>
      </c>
      <c r="O152" s="14">
        <v>4</v>
      </c>
      <c r="P152" s="14">
        <v>545</v>
      </c>
      <c r="Q152" s="15">
        <v>71.606060606060609</v>
      </c>
      <c r="R152" s="14">
        <v>1615</v>
      </c>
      <c r="S152" s="14">
        <v>2</v>
      </c>
      <c r="T152" s="14">
        <v>44</v>
      </c>
      <c r="U152" s="15">
        <v>179.44444444444446</v>
      </c>
      <c r="V152" s="15">
        <v>0.22222222222222221</v>
      </c>
      <c r="W152" s="14">
        <v>757</v>
      </c>
      <c r="X152" s="14">
        <v>709</v>
      </c>
      <c r="Y152" s="15">
        <v>93.659180977542931</v>
      </c>
      <c r="Z152" s="14">
        <v>30</v>
      </c>
      <c r="AA152" s="15">
        <v>3.9630118890356671</v>
      </c>
      <c r="AB152" s="14">
        <v>18</v>
      </c>
      <c r="AC152" s="15">
        <v>2.3778071334213999</v>
      </c>
      <c r="AD152" s="14" t="s">
        <v>42</v>
      </c>
      <c r="AE152" s="15" t="s">
        <v>42</v>
      </c>
      <c r="AF152" s="15">
        <v>123.54478912513072</v>
      </c>
      <c r="AG152" s="15">
        <v>81.4453125</v>
      </c>
      <c r="AH152" s="15">
        <v>99.322894625476081</v>
      </c>
      <c r="AI152" s="15">
        <v>3.3774834437086092</v>
      </c>
      <c r="AJ152" s="15">
        <v>76.992523628156292</v>
      </c>
      <c r="AK152" s="15">
        <v>23.007476371843701</v>
      </c>
      <c r="AL152" s="15">
        <v>7.6879672732402318</v>
      </c>
      <c r="AM152" s="15">
        <v>87.919191919191917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43</v>
      </c>
      <c r="H154" s="8">
        <v>43</v>
      </c>
      <c r="I154" s="9">
        <v>3.9090909090909092</v>
      </c>
      <c r="J154" s="10">
        <v>43</v>
      </c>
      <c r="K154" s="8" t="s">
        <v>42</v>
      </c>
      <c r="L154" s="8">
        <v>42</v>
      </c>
      <c r="M154" s="10">
        <v>42</v>
      </c>
      <c r="N154" s="8" t="s">
        <v>42</v>
      </c>
      <c r="O154" s="8" t="s">
        <v>42</v>
      </c>
      <c r="P154" s="8" t="s">
        <v>42</v>
      </c>
      <c r="Q154" s="9">
        <v>3.8181818181818183</v>
      </c>
      <c r="R154" s="8">
        <v>1</v>
      </c>
      <c r="S154" s="8" t="s">
        <v>42</v>
      </c>
      <c r="T154" s="8" t="s">
        <v>42</v>
      </c>
      <c r="U154" s="9">
        <v>1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97.674418604651152</v>
      </c>
      <c r="AG154" s="9">
        <v>97.674418604651152</v>
      </c>
      <c r="AH154" s="9">
        <v>100</v>
      </c>
      <c r="AI154" s="9">
        <v>0.27906976744186046</v>
      </c>
      <c r="AJ154" s="9" t="s">
        <v>42</v>
      </c>
      <c r="AK154" s="9">
        <v>100</v>
      </c>
      <c r="AL154" s="9" t="s">
        <v>42</v>
      </c>
      <c r="AM154" s="9">
        <v>3.9090909090909092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2</v>
      </c>
      <c r="D158" s="8" t="s">
        <v>42</v>
      </c>
      <c r="E158" s="8" t="s">
        <v>42</v>
      </c>
      <c r="F158" s="8" t="s">
        <v>42</v>
      </c>
      <c r="G158" s="8">
        <v>37</v>
      </c>
      <c r="H158" s="8">
        <v>37</v>
      </c>
      <c r="I158" s="9">
        <v>1.6818181818181819</v>
      </c>
      <c r="J158" s="10">
        <v>37</v>
      </c>
      <c r="K158" s="8" t="s">
        <v>42</v>
      </c>
      <c r="L158" s="8">
        <v>37</v>
      </c>
      <c r="M158" s="10">
        <v>37</v>
      </c>
      <c r="N158" s="8" t="s">
        <v>42</v>
      </c>
      <c r="O158" s="8" t="s">
        <v>42</v>
      </c>
      <c r="P158" s="8" t="s">
        <v>42</v>
      </c>
      <c r="Q158" s="9">
        <v>1.6818181818181819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1.6818181818181819</v>
      </c>
    </row>
    <row r="159" spans="1:39" ht="12.75" customHeight="1" x14ac:dyDescent="0.25">
      <c r="A159" s="6">
        <v>146</v>
      </c>
      <c r="B159" s="11" t="s">
        <v>193</v>
      </c>
      <c r="C159" s="8">
        <v>1</v>
      </c>
      <c r="D159" s="8" t="s">
        <v>42</v>
      </c>
      <c r="E159" s="8" t="s">
        <v>42</v>
      </c>
      <c r="F159" s="8" t="s">
        <v>42</v>
      </c>
      <c r="G159" s="8">
        <v>26</v>
      </c>
      <c r="H159" s="8">
        <v>26</v>
      </c>
      <c r="I159" s="9">
        <v>2.3636363636363638</v>
      </c>
      <c r="J159" s="10">
        <v>26</v>
      </c>
      <c r="K159" s="8" t="s">
        <v>42</v>
      </c>
      <c r="L159" s="8">
        <v>26</v>
      </c>
      <c r="M159" s="10">
        <v>26</v>
      </c>
      <c r="N159" s="8" t="s">
        <v>42</v>
      </c>
      <c r="O159" s="8" t="s">
        <v>42</v>
      </c>
      <c r="P159" s="8" t="s">
        <v>42</v>
      </c>
      <c r="Q159" s="9">
        <v>2.3636363636363638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>
        <v>100</v>
      </c>
      <c r="AG159" s="9">
        <v>100</v>
      </c>
      <c r="AH159" s="9">
        <v>100</v>
      </c>
      <c r="AI159" s="9" t="s">
        <v>42</v>
      </c>
      <c r="AJ159" s="9" t="s">
        <v>42</v>
      </c>
      <c r="AK159" s="9">
        <v>100</v>
      </c>
      <c r="AL159" s="9" t="s">
        <v>42</v>
      </c>
      <c r="AM159" s="9">
        <v>2.3636363636363638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4</v>
      </c>
      <c r="D162" s="14" t="s">
        <v>42</v>
      </c>
      <c r="E162" s="14" t="s">
        <v>42</v>
      </c>
      <c r="F162" s="14" t="s">
        <v>42</v>
      </c>
      <c r="G162" s="14">
        <v>106</v>
      </c>
      <c r="H162" s="14">
        <v>106</v>
      </c>
      <c r="I162" s="15">
        <v>2.4090909090909092</v>
      </c>
      <c r="J162" s="14">
        <v>106</v>
      </c>
      <c r="K162" s="14" t="s">
        <v>42</v>
      </c>
      <c r="L162" s="14">
        <v>105</v>
      </c>
      <c r="M162" s="14">
        <v>105</v>
      </c>
      <c r="N162" s="14" t="s">
        <v>42</v>
      </c>
      <c r="O162" s="14" t="s">
        <v>42</v>
      </c>
      <c r="P162" s="14" t="s">
        <v>42</v>
      </c>
      <c r="Q162" s="15">
        <v>2.3863636363636362</v>
      </c>
      <c r="R162" s="14">
        <v>1</v>
      </c>
      <c r="S162" s="14" t="s">
        <v>42</v>
      </c>
      <c r="T162" s="14" t="s">
        <v>42</v>
      </c>
      <c r="U162" s="15">
        <v>0.25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99.056603773584911</v>
      </c>
      <c r="AG162" s="15">
        <v>99.056603773584911</v>
      </c>
      <c r="AH162" s="15">
        <v>100</v>
      </c>
      <c r="AI162" s="15">
        <v>0.11320754716981132</v>
      </c>
      <c r="AJ162" s="15" t="s">
        <v>42</v>
      </c>
      <c r="AK162" s="15">
        <v>100</v>
      </c>
      <c r="AL162" s="15" t="s">
        <v>42</v>
      </c>
      <c r="AM162" s="15">
        <v>2.4090909090909092</v>
      </c>
    </row>
    <row r="163" spans="1:39" s="16" customFormat="1" ht="12.75" customHeight="1" x14ac:dyDescent="0.25">
      <c r="A163" s="31" t="s">
        <v>197</v>
      </c>
      <c r="B163" s="32"/>
      <c r="C163" s="14">
        <v>9</v>
      </c>
      <c r="D163" s="14">
        <v>2966</v>
      </c>
      <c r="E163" s="14">
        <v>2</v>
      </c>
      <c r="F163" s="14">
        <v>35</v>
      </c>
      <c r="G163" s="14">
        <v>5844</v>
      </c>
      <c r="H163" s="14">
        <v>5820</v>
      </c>
      <c r="I163" s="15">
        <v>59.030303030303031</v>
      </c>
      <c r="J163" s="14">
        <v>8810</v>
      </c>
      <c r="K163" s="14">
        <v>5458</v>
      </c>
      <c r="L163" s="14">
        <v>1736</v>
      </c>
      <c r="M163" s="14">
        <v>7194</v>
      </c>
      <c r="N163" s="14" t="s">
        <v>42</v>
      </c>
      <c r="O163" s="14">
        <v>4</v>
      </c>
      <c r="P163" s="14">
        <v>545</v>
      </c>
      <c r="Q163" s="15">
        <v>72.666666666666671</v>
      </c>
      <c r="R163" s="14">
        <v>1616</v>
      </c>
      <c r="S163" s="14">
        <v>2</v>
      </c>
      <c r="T163" s="14">
        <v>44</v>
      </c>
      <c r="U163" s="15">
        <v>179.55555555555554</v>
      </c>
      <c r="V163" s="15">
        <v>0.22222222222222221</v>
      </c>
      <c r="W163" s="14">
        <v>757</v>
      </c>
      <c r="X163" s="14">
        <v>709</v>
      </c>
      <c r="Y163" s="15">
        <v>93.659180977542931</v>
      </c>
      <c r="Z163" s="14">
        <v>30</v>
      </c>
      <c r="AA163" s="15">
        <v>3.9630118890356671</v>
      </c>
      <c r="AB163" s="14">
        <v>18</v>
      </c>
      <c r="AC163" s="15">
        <v>2.3778071334213999</v>
      </c>
      <c r="AD163" s="14" t="s">
        <v>42</v>
      </c>
      <c r="AE163" s="15" t="s">
        <v>42</v>
      </c>
      <c r="AF163" s="15">
        <v>123.1006160164271</v>
      </c>
      <c r="AG163" s="15">
        <v>81.657207718501695</v>
      </c>
      <c r="AH163" s="15">
        <v>99.332777314428682</v>
      </c>
      <c r="AI163" s="15">
        <v>3.3182751540041067</v>
      </c>
      <c r="AJ163" s="15">
        <v>75.868779538504299</v>
      </c>
      <c r="AK163" s="15">
        <v>24.13122046149569</v>
      </c>
      <c r="AL163" s="15">
        <v>7.5757575757575761</v>
      </c>
      <c r="AM163" s="15">
        <v>88.98989898989899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223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222</v>
      </c>
      <c r="D6" s="22">
        <v>5</v>
      </c>
      <c r="E6" s="22">
        <v>101</v>
      </c>
      <c r="F6" s="22">
        <v>3</v>
      </c>
      <c r="G6" s="23">
        <v>3</v>
      </c>
      <c r="H6" s="23" t="s">
        <v>42</v>
      </c>
      <c r="I6" s="23" t="s">
        <v>42</v>
      </c>
      <c r="J6" s="24">
        <v>2.9702970297029703</v>
      </c>
      <c r="K6" s="24">
        <v>0.6</v>
      </c>
    </row>
    <row r="7" spans="1:11" ht="15" customHeight="1" x14ac:dyDescent="0.2">
      <c r="A7" s="20">
        <v>2</v>
      </c>
      <c r="B7" s="21" t="s">
        <v>43</v>
      </c>
      <c r="C7" s="55"/>
      <c r="D7" s="22">
        <v>2</v>
      </c>
      <c r="E7" s="22">
        <v>5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4</v>
      </c>
      <c r="E8" s="22">
        <v>34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8</v>
      </c>
      <c r="E9" s="22">
        <v>5968</v>
      </c>
      <c r="F9" s="22">
        <v>34</v>
      </c>
      <c r="G9" s="23">
        <v>29</v>
      </c>
      <c r="H9" s="23">
        <v>4</v>
      </c>
      <c r="I9" s="23">
        <v>1</v>
      </c>
      <c r="J9" s="24">
        <v>0.56970509383378021</v>
      </c>
      <c r="K9" s="24">
        <v>4.25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1</v>
      </c>
      <c r="E10" s="22">
        <v>58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22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1</v>
      </c>
      <c r="E12" s="22">
        <v>57</v>
      </c>
      <c r="F12" s="22">
        <v>2</v>
      </c>
      <c r="G12" s="23">
        <v>1</v>
      </c>
      <c r="H12" s="23">
        <v>1</v>
      </c>
      <c r="I12" s="23" t="s">
        <v>42</v>
      </c>
      <c r="J12" s="24">
        <v>3.5087719298245612</v>
      </c>
      <c r="K12" s="24">
        <v>2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195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62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39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8</v>
      </c>
      <c r="E20" s="28">
        <v>6541</v>
      </c>
      <c r="F20" s="28">
        <v>39</v>
      </c>
      <c r="G20" s="28">
        <v>33</v>
      </c>
      <c r="H20" s="28">
        <v>5</v>
      </c>
      <c r="I20" s="28">
        <v>1</v>
      </c>
      <c r="J20" s="29">
        <v>0.59623910717015749</v>
      </c>
      <c r="K20" s="29">
        <v>4.875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0</v>
      </c>
      <c r="E21" s="22">
        <v>5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75</v>
      </c>
      <c r="F22" s="22">
        <v>3</v>
      </c>
      <c r="G22" s="23">
        <v>3</v>
      </c>
      <c r="H22" s="23" t="s">
        <v>42</v>
      </c>
      <c r="I22" s="23" t="s">
        <v>42</v>
      </c>
      <c r="J22" s="24">
        <v>4</v>
      </c>
      <c r="K22" s="24">
        <v>3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0</v>
      </c>
      <c r="E23" s="22">
        <v>1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2</v>
      </c>
      <c r="E27" s="22">
        <v>305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1</v>
      </c>
      <c r="E32" s="22">
        <v>162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25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4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38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22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506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 t="s">
        <v>42</v>
      </c>
      <c r="E52" s="22" t="s">
        <v>42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66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105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0</v>
      </c>
      <c r="E79" s="22">
        <v>158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37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3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 t="s">
        <v>42</v>
      </c>
      <c r="E90" s="22" t="s">
        <v>42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5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1</v>
      </c>
      <c r="E94" s="22">
        <v>34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0</v>
      </c>
      <c r="E109" s="22">
        <v>44</v>
      </c>
      <c r="F109" s="22">
        <v>2</v>
      </c>
      <c r="G109" s="23">
        <v>2</v>
      </c>
      <c r="H109" s="23" t="s">
        <v>42</v>
      </c>
      <c r="I109" s="23" t="s">
        <v>42</v>
      </c>
      <c r="J109" s="24">
        <v>4.5454545454545459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>
        <v>2</v>
      </c>
      <c r="E111" s="22">
        <v>20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26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</v>
      </c>
      <c r="E121" s="28">
        <v>8190</v>
      </c>
      <c r="F121" s="28">
        <v>44</v>
      </c>
      <c r="G121" s="28">
        <v>38</v>
      </c>
      <c r="H121" s="28">
        <v>5</v>
      </c>
      <c r="I121" s="28">
        <v>1</v>
      </c>
      <c r="J121" s="29">
        <v>0.53724053724053722</v>
      </c>
      <c r="K121" s="29">
        <v>4.8888888888888893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</v>
      </c>
      <c r="E135" s="28">
        <v>8190</v>
      </c>
      <c r="F135" s="28">
        <v>44</v>
      </c>
      <c r="G135" s="28">
        <v>38</v>
      </c>
      <c r="H135" s="28">
        <v>5</v>
      </c>
      <c r="I135" s="28">
        <v>1</v>
      </c>
      <c r="J135" s="29">
        <v>0.53724053724053722</v>
      </c>
      <c r="K135" s="29">
        <v>4.8888888888888893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 t="s">
        <v>42</v>
      </c>
      <c r="E138" s="22" t="s">
        <v>42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5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 t="s">
        <v>42</v>
      </c>
      <c r="E141" s="22" t="s">
        <v>42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21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0</v>
      </c>
      <c r="E143" s="22">
        <v>1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5</v>
      </c>
      <c r="E144" s="22">
        <v>487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5</v>
      </c>
      <c r="E149" s="28">
        <v>514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9</v>
      </c>
      <c r="E150" s="28">
        <v>8704</v>
      </c>
      <c r="F150" s="28">
        <v>44</v>
      </c>
      <c r="G150" s="28">
        <v>38</v>
      </c>
      <c r="H150" s="28">
        <v>5</v>
      </c>
      <c r="I150" s="28">
        <v>1</v>
      </c>
      <c r="J150" s="29">
        <v>0.50551470588235292</v>
      </c>
      <c r="K150" s="29">
        <v>4.8888888888888893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43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2</v>
      </c>
      <c r="E156" s="22">
        <v>37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>
        <v>1</v>
      </c>
      <c r="E157" s="22">
        <v>26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4</v>
      </c>
      <c r="E160" s="28">
        <v>106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</v>
      </c>
      <c r="E161" s="28">
        <v>8810</v>
      </c>
      <c r="F161" s="28">
        <v>44</v>
      </c>
      <c r="G161" s="28">
        <v>38</v>
      </c>
      <c r="H161" s="28">
        <v>5</v>
      </c>
      <c r="I161" s="28">
        <v>1</v>
      </c>
      <c r="J161" s="29">
        <v>0.4994324631101022</v>
      </c>
      <c r="K161" s="29">
        <v>4.8888888888888893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223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6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224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6</v>
      </c>
      <c r="D8" s="8">
        <v>29</v>
      </c>
      <c r="E8" s="8">
        <v>5</v>
      </c>
      <c r="F8" s="8">
        <v>10</v>
      </c>
      <c r="G8" s="8">
        <v>55</v>
      </c>
      <c r="H8" s="8">
        <v>40</v>
      </c>
      <c r="I8" s="9">
        <v>0.83333333333333326</v>
      </c>
      <c r="J8" s="10">
        <v>84</v>
      </c>
      <c r="K8" s="8">
        <v>30</v>
      </c>
      <c r="L8" s="8">
        <v>21</v>
      </c>
      <c r="M8" s="10">
        <v>51</v>
      </c>
      <c r="N8" s="8" t="s">
        <v>42</v>
      </c>
      <c r="O8" s="8">
        <v>4</v>
      </c>
      <c r="P8" s="8">
        <v>8</v>
      </c>
      <c r="Q8" s="9">
        <v>0.77272727272727271</v>
      </c>
      <c r="R8" s="8">
        <v>33</v>
      </c>
      <c r="S8" s="8">
        <v>2</v>
      </c>
      <c r="T8" s="8">
        <v>11</v>
      </c>
      <c r="U8" s="9">
        <v>5.5</v>
      </c>
      <c r="V8" s="9">
        <v>0.33333333333333331</v>
      </c>
      <c r="W8" s="10">
        <v>19</v>
      </c>
      <c r="X8" s="8">
        <v>7</v>
      </c>
      <c r="Y8" s="9">
        <v>36.84210526315789</v>
      </c>
      <c r="Z8" s="8">
        <v>1</v>
      </c>
      <c r="AA8" s="9">
        <v>5.2631578947368416</v>
      </c>
      <c r="AB8" s="8">
        <v>11</v>
      </c>
      <c r="AC8" s="9">
        <v>57.894736842105267</v>
      </c>
      <c r="AD8" s="8" t="s">
        <v>42</v>
      </c>
      <c r="AE8" s="9" t="s">
        <v>42</v>
      </c>
      <c r="AF8" s="9">
        <v>92.72727272727272</v>
      </c>
      <c r="AG8" s="9">
        <v>60.715185715185697</v>
      </c>
      <c r="AH8" s="9">
        <v>76.470588235294116</v>
      </c>
      <c r="AI8" s="9">
        <v>7.2</v>
      </c>
      <c r="AJ8" s="9">
        <v>58.82352941176471</v>
      </c>
      <c r="AK8" s="9">
        <v>41.17647058823529</v>
      </c>
      <c r="AL8" s="9">
        <v>15.686274509803921</v>
      </c>
      <c r="AM8" s="9">
        <v>1.2727272727272727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2</v>
      </c>
      <c r="E9" s="8" t="s">
        <v>42</v>
      </c>
      <c r="F9" s="8" t="s">
        <v>42</v>
      </c>
      <c r="G9" s="8">
        <v>14</v>
      </c>
      <c r="H9" s="8">
        <v>10</v>
      </c>
      <c r="I9" s="9">
        <v>0.42424242424242425</v>
      </c>
      <c r="J9" s="10">
        <v>16</v>
      </c>
      <c r="K9" s="8">
        <v>6</v>
      </c>
      <c r="L9" s="8">
        <v>2</v>
      </c>
      <c r="M9" s="10">
        <v>8</v>
      </c>
      <c r="N9" s="8" t="s">
        <v>42</v>
      </c>
      <c r="O9" s="8" t="s">
        <v>42</v>
      </c>
      <c r="P9" s="8" t="s">
        <v>42</v>
      </c>
      <c r="Q9" s="9">
        <v>0.2424242424242424</v>
      </c>
      <c r="R9" s="8">
        <v>8</v>
      </c>
      <c r="S9" s="8" t="s">
        <v>42</v>
      </c>
      <c r="T9" s="8" t="s">
        <v>42</v>
      </c>
      <c r="U9" s="9">
        <v>2.6666666666666665</v>
      </c>
      <c r="V9" s="9" t="s">
        <v>42</v>
      </c>
      <c r="W9" s="10">
        <v>13</v>
      </c>
      <c r="X9" s="8">
        <v>9</v>
      </c>
      <c r="Y9" s="9">
        <v>69.230769230769226</v>
      </c>
      <c r="Z9" s="8">
        <v>1</v>
      </c>
      <c r="AA9" s="9">
        <v>7.6923076923076925</v>
      </c>
      <c r="AB9" s="8">
        <v>3</v>
      </c>
      <c r="AC9" s="9">
        <v>23.076923076923077</v>
      </c>
      <c r="AD9" s="8" t="s">
        <v>42</v>
      </c>
      <c r="AE9" s="9" t="s">
        <v>42</v>
      </c>
      <c r="AF9" s="9">
        <v>57.151857151857101</v>
      </c>
      <c r="AG9" s="9">
        <v>50</v>
      </c>
      <c r="AH9" s="9">
        <v>50</v>
      </c>
      <c r="AI9" s="9">
        <v>6.8571518571518597</v>
      </c>
      <c r="AJ9" s="9">
        <v>75</v>
      </c>
      <c r="AK9" s="9">
        <v>25</v>
      </c>
      <c r="AL9" s="9" t="s">
        <v>42</v>
      </c>
      <c r="AM9" s="9">
        <v>0.48484848484848481</v>
      </c>
    </row>
    <row r="10" spans="1:39" ht="12.75" customHeight="1" x14ac:dyDescent="0.25">
      <c r="A10" s="6">
        <v>3</v>
      </c>
      <c r="B10" s="7" t="s">
        <v>44</v>
      </c>
      <c r="C10" s="8">
        <v>5</v>
      </c>
      <c r="D10" s="8">
        <v>8</v>
      </c>
      <c r="E10" s="8" t="s">
        <v>42</v>
      </c>
      <c r="F10" s="8" t="s">
        <v>42</v>
      </c>
      <c r="G10" s="8">
        <v>30</v>
      </c>
      <c r="H10" s="8">
        <v>28</v>
      </c>
      <c r="I10" s="9">
        <v>0.54545454545454541</v>
      </c>
      <c r="J10" s="10">
        <v>38</v>
      </c>
      <c r="K10" s="8">
        <v>19</v>
      </c>
      <c r="L10" s="8">
        <v>7</v>
      </c>
      <c r="M10" s="10">
        <v>26</v>
      </c>
      <c r="N10" s="8" t="s">
        <v>42</v>
      </c>
      <c r="O10" s="8" t="s">
        <v>42</v>
      </c>
      <c r="P10" s="8" t="s">
        <v>42</v>
      </c>
      <c r="Q10" s="9">
        <v>0.47272727272727272</v>
      </c>
      <c r="R10" s="8">
        <v>12</v>
      </c>
      <c r="S10" s="8">
        <v>1</v>
      </c>
      <c r="T10" s="8">
        <v>1</v>
      </c>
      <c r="U10" s="9">
        <v>2.4</v>
      </c>
      <c r="V10" s="9">
        <v>0.2</v>
      </c>
      <c r="W10" s="10">
        <v>3</v>
      </c>
      <c r="X10" s="8" t="s">
        <v>42</v>
      </c>
      <c r="Y10" s="9" t="s">
        <v>42</v>
      </c>
      <c r="Z10" s="8">
        <v>3</v>
      </c>
      <c r="AA10" s="9">
        <v>100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86.666666666666671</v>
      </c>
      <c r="AG10" s="9">
        <v>68.421052631578945</v>
      </c>
      <c r="AH10" s="9">
        <v>88.461538461538453</v>
      </c>
      <c r="AI10" s="9">
        <v>4.8</v>
      </c>
      <c r="AJ10" s="9">
        <v>73.076923076923066</v>
      </c>
      <c r="AK10" s="9">
        <v>26.923076923076923</v>
      </c>
      <c r="AL10" s="9" t="s">
        <v>42</v>
      </c>
      <c r="AM10" s="9">
        <v>0.69090909090909092</v>
      </c>
    </row>
    <row r="11" spans="1:39" ht="12.75" customHeight="1" x14ac:dyDescent="0.25">
      <c r="A11" s="6">
        <v>4</v>
      </c>
      <c r="B11" s="11" t="s">
        <v>45</v>
      </c>
      <c r="C11" s="8">
        <v>7</v>
      </c>
      <c r="D11" s="8">
        <v>1464</v>
      </c>
      <c r="E11" s="8" t="s">
        <v>42</v>
      </c>
      <c r="F11" s="8">
        <v>235</v>
      </c>
      <c r="G11" s="8">
        <v>3182</v>
      </c>
      <c r="H11" s="8">
        <v>3182</v>
      </c>
      <c r="I11" s="9">
        <v>41.324675324675326</v>
      </c>
      <c r="J11" s="10">
        <v>4646</v>
      </c>
      <c r="K11" s="8">
        <v>2827</v>
      </c>
      <c r="L11" s="8">
        <v>640</v>
      </c>
      <c r="M11" s="10">
        <v>3467</v>
      </c>
      <c r="N11" s="8" t="s">
        <v>42</v>
      </c>
      <c r="O11" s="8" t="s">
        <v>42</v>
      </c>
      <c r="P11" s="8">
        <v>668</v>
      </c>
      <c r="Q11" s="9">
        <v>45.025974025974023</v>
      </c>
      <c r="R11" s="8">
        <v>1179</v>
      </c>
      <c r="S11" s="8" t="s">
        <v>42</v>
      </c>
      <c r="T11" s="8">
        <v>285</v>
      </c>
      <c r="U11" s="9">
        <v>168.428571518571</v>
      </c>
      <c r="V11" s="9" t="s">
        <v>42</v>
      </c>
      <c r="W11" s="10">
        <v>112</v>
      </c>
      <c r="X11" s="8">
        <v>104</v>
      </c>
      <c r="Y11" s="9">
        <v>92.857151857151905</v>
      </c>
      <c r="Z11" s="8">
        <v>8</v>
      </c>
      <c r="AA11" s="9">
        <v>7.1518571518571399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108.95663104965429</v>
      </c>
      <c r="AG11" s="9">
        <v>74.62333189840723</v>
      </c>
      <c r="AH11" s="9">
        <v>99.769252956446493</v>
      </c>
      <c r="AI11" s="9">
        <v>4.4462602137020744</v>
      </c>
      <c r="AJ11" s="9">
        <v>81.540236515719641</v>
      </c>
      <c r="AK11" s="9">
        <v>18.459763484280359</v>
      </c>
      <c r="AL11" s="9">
        <v>19.267378136717621</v>
      </c>
      <c r="AM11" s="9">
        <v>60.33766233766233</v>
      </c>
    </row>
    <row r="12" spans="1:39" ht="12.75" customHeight="1" x14ac:dyDescent="0.25">
      <c r="A12" s="6">
        <v>5</v>
      </c>
      <c r="B12" s="11" t="s">
        <v>46</v>
      </c>
      <c r="C12" s="8">
        <v>6</v>
      </c>
      <c r="D12" s="8">
        <v>16</v>
      </c>
      <c r="E12" s="8" t="s">
        <v>42</v>
      </c>
      <c r="F12" s="8">
        <v>7</v>
      </c>
      <c r="G12" s="8">
        <v>115</v>
      </c>
      <c r="H12" s="8">
        <v>115</v>
      </c>
      <c r="I12" s="9">
        <v>1.7424242424242424</v>
      </c>
      <c r="J12" s="10">
        <v>131</v>
      </c>
      <c r="K12" s="8">
        <v>104</v>
      </c>
      <c r="L12" s="8">
        <v>9</v>
      </c>
      <c r="M12" s="10">
        <v>113</v>
      </c>
      <c r="N12" s="8" t="s">
        <v>42</v>
      </c>
      <c r="O12" s="8" t="s">
        <v>42</v>
      </c>
      <c r="P12" s="8">
        <v>40</v>
      </c>
      <c r="Q12" s="9">
        <v>1.7121212121212119</v>
      </c>
      <c r="R12" s="8">
        <v>18</v>
      </c>
      <c r="S12" s="8" t="s">
        <v>42</v>
      </c>
      <c r="T12" s="8">
        <v>6</v>
      </c>
      <c r="U12" s="9">
        <v>3</v>
      </c>
      <c r="V12" s="9" t="s">
        <v>42</v>
      </c>
      <c r="W12" s="10">
        <v>2</v>
      </c>
      <c r="X12" s="8">
        <v>2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98.260869565217391</v>
      </c>
      <c r="AG12" s="9">
        <v>86.25954198473282</v>
      </c>
      <c r="AH12" s="9">
        <v>100</v>
      </c>
      <c r="AI12" s="9">
        <v>1.8782608695652174</v>
      </c>
      <c r="AJ12" s="9">
        <v>92.035398230088489</v>
      </c>
      <c r="AK12" s="9">
        <v>7.9646017699115044</v>
      </c>
      <c r="AL12" s="9">
        <v>35.398230088495573</v>
      </c>
      <c r="AM12" s="9">
        <v>1.9848484848484846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>
        <v>6</v>
      </c>
      <c r="E13" s="8" t="s">
        <v>42</v>
      </c>
      <c r="F13" s="8">
        <v>1</v>
      </c>
      <c r="G13" s="8">
        <v>42</v>
      </c>
      <c r="H13" s="8">
        <v>42</v>
      </c>
      <c r="I13" s="9">
        <v>1.2727272727272727</v>
      </c>
      <c r="J13" s="10">
        <v>48</v>
      </c>
      <c r="K13" s="8">
        <v>45</v>
      </c>
      <c r="L13" s="8" t="s">
        <v>42</v>
      </c>
      <c r="M13" s="10">
        <v>45</v>
      </c>
      <c r="N13" s="8" t="s">
        <v>42</v>
      </c>
      <c r="O13" s="8" t="s">
        <v>42</v>
      </c>
      <c r="P13" s="8">
        <v>2</v>
      </c>
      <c r="Q13" s="9">
        <v>1.3636363636363635</v>
      </c>
      <c r="R13" s="8">
        <v>3</v>
      </c>
      <c r="S13" s="8" t="s">
        <v>42</v>
      </c>
      <c r="T13" s="8" t="s">
        <v>42</v>
      </c>
      <c r="U13" s="9">
        <v>1</v>
      </c>
      <c r="V13" s="9" t="s">
        <v>42</v>
      </c>
      <c r="W13" s="10">
        <v>1</v>
      </c>
      <c r="X13" s="8">
        <v>1</v>
      </c>
      <c r="Y13" s="9">
        <v>100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107.151857151857</v>
      </c>
      <c r="AG13" s="9">
        <v>93.75</v>
      </c>
      <c r="AH13" s="9">
        <v>100</v>
      </c>
      <c r="AI13" s="9">
        <v>0.85715185715185704</v>
      </c>
      <c r="AJ13" s="9">
        <v>100</v>
      </c>
      <c r="AK13" s="9" t="s">
        <v>42</v>
      </c>
      <c r="AL13" s="9">
        <v>4.4444444444444446</v>
      </c>
      <c r="AM13" s="9">
        <v>1.4545454545454546</v>
      </c>
    </row>
    <row r="14" spans="1:39" ht="12.75" customHeight="1" x14ac:dyDescent="0.25">
      <c r="A14" s="6">
        <v>7</v>
      </c>
      <c r="B14" s="11" t="s">
        <v>48</v>
      </c>
      <c r="C14" s="8">
        <v>1</v>
      </c>
      <c r="D14" s="8">
        <v>17</v>
      </c>
      <c r="E14" s="8">
        <v>1</v>
      </c>
      <c r="F14" s="8">
        <v>1</v>
      </c>
      <c r="G14" s="8">
        <v>36</v>
      </c>
      <c r="H14" s="8">
        <v>23</v>
      </c>
      <c r="I14" s="9">
        <v>3.2727272727272729</v>
      </c>
      <c r="J14" s="10">
        <v>53</v>
      </c>
      <c r="K14" s="8">
        <v>38</v>
      </c>
      <c r="L14" s="8">
        <v>2</v>
      </c>
      <c r="M14" s="10">
        <v>40</v>
      </c>
      <c r="N14" s="8" t="s">
        <v>42</v>
      </c>
      <c r="O14" s="8">
        <v>1</v>
      </c>
      <c r="P14" s="8">
        <v>1</v>
      </c>
      <c r="Q14" s="9">
        <v>3.6363636363636362</v>
      </c>
      <c r="R14" s="8">
        <v>13</v>
      </c>
      <c r="S14" s="8">
        <v>1</v>
      </c>
      <c r="T14" s="8">
        <v>1</v>
      </c>
      <c r="U14" s="9">
        <v>13</v>
      </c>
      <c r="V14" s="9">
        <v>1</v>
      </c>
      <c r="W14" s="10">
        <v>44</v>
      </c>
      <c r="X14" s="8">
        <v>21</v>
      </c>
      <c r="Y14" s="9">
        <v>47.727272727272727</v>
      </c>
      <c r="Z14" s="8">
        <v>9</v>
      </c>
      <c r="AA14" s="9">
        <v>20.454545454545457</v>
      </c>
      <c r="AB14" s="8">
        <v>12</v>
      </c>
      <c r="AC14" s="9">
        <v>27.27272727272727</v>
      </c>
      <c r="AD14" s="8">
        <v>2</v>
      </c>
      <c r="AE14" s="9">
        <v>4.5454545454545459</v>
      </c>
      <c r="AF14" s="9">
        <v>111.11111111111111</v>
      </c>
      <c r="AG14" s="9">
        <v>75.471698113207552</v>
      </c>
      <c r="AH14" s="9">
        <v>47.5</v>
      </c>
      <c r="AI14" s="9">
        <v>4.333333333333333</v>
      </c>
      <c r="AJ14" s="9">
        <v>95</v>
      </c>
      <c r="AK14" s="9">
        <v>5</v>
      </c>
      <c r="AL14" s="9">
        <v>2.5</v>
      </c>
      <c r="AM14" s="9">
        <v>4.8181818181818183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3</v>
      </c>
      <c r="E19" s="8" t="s">
        <v>42</v>
      </c>
      <c r="F19" s="8" t="s">
        <v>42</v>
      </c>
      <c r="G19" s="8">
        <v>394</v>
      </c>
      <c r="H19" s="8">
        <v>394</v>
      </c>
      <c r="I19" s="9">
        <v>11.939393939393939</v>
      </c>
      <c r="J19" s="10">
        <v>397</v>
      </c>
      <c r="K19" s="8">
        <v>375</v>
      </c>
      <c r="L19" s="8">
        <v>22</v>
      </c>
      <c r="M19" s="10">
        <v>397</v>
      </c>
      <c r="N19" s="8" t="s">
        <v>42</v>
      </c>
      <c r="O19" s="8" t="s">
        <v>42</v>
      </c>
      <c r="P19" s="8">
        <v>21</v>
      </c>
      <c r="Q19" s="9">
        <v>12.030303030303031</v>
      </c>
      <c r="R19" s="8" t="s">
        <v>42</v>
      </c>
      <c r="S19" s="8" t="s">
        <v>42</v>
      </c>
      <c r="T19" s="8" t="s">
        <v>42</v>
      </c>
      <c r="U19" s="9" t="s">
        <v>42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100.76151131979699</v>
      </c>
      <c r="AG19" s="9">
        <v>100</v>
      </c>
      <c r="AH19" s="9">
        <v>100</v>
      </c>
      <c r="AI19" s="9" t="s">
        <v>42</v>
      </c>
      <c r="AJ19" s="9">
        <v>94.458438287153655</v>
      </c>
      <c r="AK19" s="9">
        <v>5.5415617128463479</v>
      </c>
      <c r="AL19" s="9">
        <v>5.2896725440806041</v>
      </c>
      <c r="AM19" s="9">
        <v>12.030303030303031</v>
      </c>
    </row>
    <row r="20" spans="1:39" ht="12.75" customHeight="1" x14ac:dyDescent="0.25">
      <c r="A20" s="6">
        <v>13</v>
      </c>
      <c r="B20" s="11" t="s">
        <v>54</v>
      </c>
      <c r="C20" s="8">
        <v>3</v>
      </c>
      <c r="D20" s="8">
        <v>22</v>
      </c>
      <c r="E20" s="8">
        <v>2</v>
      </c>
      <c r="F20" s="8">
        <v>2</v>
      </c>
      <c r="G20" s="8">
        <v>80</v>
      </c>
      <c r="H20" s="8">
        <v>80</v>
      </c>
      <c r="I20" s="9">
        <v>2.4242424242424243</v>
      </c>
      <c r="J20" s="10">
        <v>102</v>
      </c>
      <c r="K20" s="8">
        <v>50</v>
      </c>
      <c r="L20" s="8">
        <v>38</v>
      </c>
      <c r="M20" s="10">
        <v>88</v>
      </c>
      <c r="N20" s="8" t="s">
        <v>42</v>
      </c>
      <c r="O20" s="8">
        <v>2</v>
      </c>
      <c r="P20" s="8">
        <v>2</v>
      </c>
      <c r="Q20" s="9">
        <v>2.6666666666666665</v>
      </c>
      <c r="R20" s="8">
        <v>14</v>
      </c>
      <c r="S20" s="8">
        <v>1</v>
      </c>
      <c r="T20" s="8">
        <v>1</v>
      </c>
      <c r="U20" s="9">
        <v>4.666666666666667</v>
      </c>
      <c r="V20" s="9">
        <v>0.33333333333333331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110.00000000000001</v>
      </c>
      <c r="AG20" s="9">
        <v>86.274509803921575</v>
      </c>
      <c r="AH20" s="9">
        <v>100</v>
      </c>
      <c r="AI20" s="9">
        <v>2.1</v>
      </c>
      <c r="AJ20" s="9">
        <v>56.81818181818182</v>
      </c>
      <c r="AK20" s="9">
        <v>43.18181818181818</v>
      </c>
      <c r="AL20" s="9">
        <v>2.2727272727272729</v>
      </c>
      <c r="AM20" s="9">
        <v>3.0909090909090908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3</v>
      </c>
      <c r="E21" s="8" t="s">
        <v>42</v>
      </c>
      <c r="F21" s="8" t="s">
        <v>42</v>
      </c>
      <c r="G21" s="8">
        <v>36</v>
      </c>
      <c r="H21" s="8">
        <v>35</v>
      </c>
      <c r="I21" s="9">
        <v>1.6363636363636365</v>
      </c>
      <c r="J21" s="10">
        <v>39</v>
      </c>
      <c r="K21" s="8">
        <v>36</v>
      </c>
      <c r="L21" s="8">
        <v>1</v>
      </c>
      <c r="M21" s="10">
        <v>37</v>
      </c>
      <c r="N21" s="8" t="s">
        <v>42</v>
      </c>
      <c r="O21" s="8" t="s">
        <v>42</v>
      </c>
      <c r="P21" s="8" t="s">
        <v>42</v>
      </c>
      <c r="Q21" s="9">
        <v>1.6818181818181819</v>
      </c>
      <c r="R21" s="8">
        <v>2</v>
      </c>
      <c r="S21" s="8" t="s">
        <v>42</v>
      </c>
      <c r="T21" s="8" t="s">
        <v>42</v>
      </c>
      <c r="U21" s="9">
        <v>1</v>
      </c>
      <c r="V21" s="9" t="s">
        <v>42</v>
      </c>
      <c r="W21" s="10">
        <v>21</v>
      </c>
      <c r="X21" s="8">
        <v>18</v>
      </c>
      <c r="Y21" s="9">
        <v>85.715185715185697</v>
      </c>
      <c r="Z21" s="8">
        <v>2</v>
      </c>
      <c r="AA21" s="9">
        <v>9.5238095238095237</v>
      </c>
      <c r="AB21" s="8">
        <v>1</v>
      </c>
      <c r="AC21" s="9">
        <v>4.7619047619047619</v>
      </c>
      <c r="AD21" s="8" t="s">
        <v>42</v>
      </c>
      <c r="AE21" s="9" t="s">
        <v>42</v>
      </c>
      <c r="AF21" s="9">
        <v>102.77777777777777</v>
      </c>
      <c r="AG21" s="9">
        <v>94.871794871794862</v>
      </c>
      <c r="AH21" s="9">
        <v>91.891891891891902</v>
      </c>
      <c r="AI21" s="9">
        <v>0.66666666666666663</v>
      </c>
      <c r="AJ21" s="9">
        <v>97.297297297297305</v>
      </c>
      <c r="AK21" s="9">
        <v>2.7027027027027026</v>
      </c>
      <c r="AL21" s="9" t="s">
        <v>42</v>
      </c>
      <c r="AM21" s="9">
        <v>1.7727272727272727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1570</v>
      </c>
      <c r="E22" s="14">
        <v>8</v>
      </c>
      <c r="F22" s="14">
        <v>256</v>
      </c>
      <c r="G22" s="14">
        <v>3984</v>
      </c>
      <c r="H22" s="14">
        <v>3949</v>
      </c>
      <c r="I22" s="15">
        <v>36.218181818181819</v>
      </c>
      <c r="J22" s="14">
        <v>5554</v>
      </c>
      <c r="K22" s="14">
        <v>3530</v>
      </c>
      <c r="L22" s="14">
        <v>742</v>
      </c>
      <c r="M22" s="14">
        <v>4272</v>
      </c>
      <c r="N22" s="14" t="s">
        <v>42</v>
      </c>
      <c r="O22" s="14">
        <v>7</v>
      </c>
      <c r="P22" s="14">
        <v>742</v>
      </c>
      <c r="Q22" s="15">
        <v>38.836363636363636</v>
      </c>
      <c r="R22" s="14">
        <v>1282</v>
      </c>
      <c r="S22" s="14">
        <v>5</v>
      </c>
      <c r="T22" s="14">
        <v>305</v>
      </c>
      <c r="U22" s="15">
        <v>128.19999999999999</v>
      </c>
      <c r="V22" s="15">
        <v>0.5</v>
      </c>
      <c r="W22" s="14">
        <v>215</v>
      </c>
      <c r="X22" s="14">
        <v>162</v>
      </c>
      <c r="Y22" s="15">
        <v>75.348837209302317</v>
      </c>
      <c r="Z22" s="14">
        <v>24</v>
      </c>
      <c r="AA22" s="15">
        <v>11.162790697674419</v>
      </c>
      <c r="AB22" s="14">
        <v>27</v>
      </c>
      <c r="AC22" s="15">
        <v>12.558139534883722</v>
      </c>
      <c r="AD22" s="14">
        <v>2</v>
      </c>
      <c r="AE22" s="15">
        <v>0.93023255813953487</v>
      </c>
      <c r="AF22" s="15">
        <v>107.22891566265061</v>
      </c>
      <c r="AG22" s="15">
        <v>76.917536910334888</v>
      </c>
      <c r="AH22" s="15">
        <v>98.806179775280896</v>
      </c>
      <c r="AI22" s="15">
        <v>3.8614457831325302</v>
      </c>
      <c r="AJ22" s="15">
        <v>82.631086151322094</v>
      </c>
      <c r="AK22" s="15">
        <v>17.368913857677903</v>
      </c>
      <c r="AL22" s="15">
        <v>17.368913857677903</v>
      </c>
      <c r="AM22" s="15">
        <v>50.490909090909092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 t="s">
        <v>42</v>
      </c>
      <c r="E24" s="8" t="s">
        <v>42</v>
      </c>
      <c r="F24" s="8" t="s">
        <v>42</v>
      </c>
      <c r="G24" s="8">
        <v>30</v>
      </c>
      <c r="H24" s="8">
        <v>30</v>
      </c>
      <c r="I24" s="9">
        <v>2.7272727272727271</v>
      </c>
      <c r="J24" s="10">
        <v>30</v>
      </c>
      <c r="K24" s="8" t="s">
        <v>42</v>
      </c>
      <c r="L24" s="8">
        <v>29</v>
      </c>
      <c r="M24" s="10">
        <v>29</v>
      </c>
      <c r="N24" s="8" t="s">
        <v>42</v>
      </c>
      <c r="O24" s="8" t="s">
        <v>42</v>
      </c>
      <c r="P24" s="8" t="s">
        <v>42</v>
      </c>
      <c r="Q24" s="9">
        <v>2.6363636363636362</v>
      </c>
      <c r="R24" s="8">
        <v>1</v>
      </c>
      <c r="S24" s="8" t="s">
        <v>42</v>
      </c>
      <c r="T24" s="8" t="s">
        <v>42</v>
      </c>
      <c r="U24" s="9">
        <v>1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96.666666666666671</v>
      </c>
      <c r="AG24" s="9">
        <v>96.666666666666671</v>
      </c>
      <c r="AH24" s="9">
        <v>100</v>
      </c>
      <c r="AI24" s="9">
        <v>0.4</v>
      </c>
      <c r="AJ24" s="9" t="s">
        <v>42</v>
      </c>
      <c r="AK24" s="9">
        <v>100</v>
      </c>
      <c r="AL24" s="9" t="s">
        <v>42</v>
      </c>
      <c r="AM24" s="9">
        <v>2.7272727272727271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3</v>
      </c>
      <c r="E29" s="8" t="s">
        <v>42</v>
      </c>
      <c r="F29" s="8" t="s">
        <v>42</v>
      </c>
      <c r="G29" s="8">
        <v>167</v>
      </c>
      <c r="H29" s="8">
        <v>155</v>
      </c>
      <c r="I29" s="9">
        <v>5.0606060606060606</v>
      </c>
      <c r="J29" s="10">
        <v>170</v>
      </c>
      <c r="K29" s="8">
        <v>158</v>
      </c>
      <c r="L29" s="8">
        <v>8</v>
      </c>
      <c r="M29" s="10">
        <v>166</v>
      </c>
      <c r="N29" s="8" t="s">
        <v>42</v>
      </c>
      <c r="O29" s="8" t="s">
        <v>42</v>
      </c>
      <c r="P29" s="8" t="s">
        <v>42</v>
      </c>
      <c r="Q29" s="9">
        <v>5.0303030303030303</v>
      </c>
      <c r="R29" s="8">
        <v>4</v>
      </c>
      <c r="S29" s="8" t="s">
        <v>42</v>
      </c>
      <c r="T29" s="8" t="s">
        <v>42</v>
      </c>
      <c r="U29" s="9">
        <v>1.3333333333333333</v>
      </c>
      <c r="V29" s="9" t="s">
        <v>42</v>
      </c>
      <c r="W29" s="10">
        <v>41</v>
      </c>
      <c r="X29" s="8">
        <v>30</v>
      </c>
      <c r="Y29" s="9">
        <v>73.170731707317074</v>
      </c>
      <c r="Z29" s="8">
        <v>1</v>
      </c>
      <c r="AA29" s="9">
        <v>2.4390243902439024</v>
      </c>
      <c r="AB29" s="8">
        <v>10</v>
      </c>
      <c r="AC29" s="9">
        <v>24.390243902439025</v>
      </c>
      <c r="AD29" s="8" t="s">
        <v>42</v>
      </c>
      <c r="AE29" s="9" t="s">
        <v>42</v>
      </c>
      <c r="AF29" s="9">
        <v>99.401197604790411</v>
      </c>
      <c r="AG29" s="9">
        <v>97.647058823529406</v>
      </c>
      <c r="AH29" s="9">
        <v>93.373493975903614</v>
      </c>
      <c r="AI29" s="9">
        <v>0.28742514970059879</v>
      </c>
      <c r="AJ29" s="9">
        <v>95.180722891566262</v>
      </c>
      <c r="AK29" s="9">
        <v>4.8192771084337354</v>
      </c>
      <c r="AL29" s="9" t="s">
        <v>42</v>
      </c>
      <c r="AM29" s="9">
        <v>5.1515151515151514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9</v>
      </c>
      <c r="H32" s="8">
        <v>8</v>
      </c>
      <c r="I32" s="9" t="s">
        <v>42</v>
      </c>
      <c r="J32" s="10">
        <v>9</v>
      </c>
      <c r="K32" s="8">
        <v>9</v>
      </c>
      <c r="L32" s="8" t="s">
        <v>42</v>
      </c>
      <c r="M32" s="10">
        <v>9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3</v>
      </c>
      <c r="X32" s="8">
        <v>2</v>
      </c>
      <c r="Y32" s="9">
        <v>66.666666666666657</v>
      </c>
      <c r="Z32" s="8" t="s">
        <v>42</v>
      </c>
      <c r="AA32" s="9" t="s">
        <v>42</v>
      </c>
      <c r="AB32" s="8">
        <v>1</v>
      </c>
      <c r="AC32" s="9">
        <v>33.333333333333329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88.888888888888886</v>
      </c>
      <c r="AI32" s="9" t="s">
        <v>42</v>
      </c>
      <c r="AJ32" s="9">
        <v>100</v>
      </c>
      <c r="AK32" s="9" t="s">
        <v>42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1</v>
      </c>
      <c r="E34" s="8" t="s">
        <v>42</v>
      </c>
      <c r="F34" s="8" t="s">
        <v>42</v>
      </c>
      <c r="G34" s="8">
        <v>125</v>
      </c>
      <c r="H34" s="8">
        <v>125</v>
      </c>
      <c r="I34" s="9">
        <v>3.7878787878787876</v>
      </c>
      <c r="J34" s="10">
        <v>126</v>
      </c>
      <c r="K34" s="8">
        <v>123</v>
      </c>
      <c r="L34" s="8">
        <v>3</v>
      </c>
      <c r="M34" s="10">
        <v>126</v>
      </c>
      <c r="N34" s="8" t="s">
        <v>42</v>
      </c>
      <c r="O34" s="8" t="s">
        <v>42</v>
      </c>
      <c r="P34" s="8">
        <v>2</v>
      </c>
      <c r="Q34" s="9">
        <v>3.8181818181818183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100.8</v>
      </c>
      <c r="AG34" s="9">
        <v>100</v>
      </c>
      <c r="AH34" s="9">
        <v>100</v>
      </c>
      <c r="AI34" s="9" t="s">
        <v>42</v>
      </c>
      <c r="AJ34" s="9">
        <v>97.61904761904762</v>
      </c>
      <c r="AK34" s="9">
        <v>2.3809523809523809</v>
      </c>
      <c r="AL34" s="9">
        <v>1.5873015873015872</v>
      </c>
      <c r="AM34" s="9">
        <v>3.8181818181818183</v>
      </c>
    </row>
    <row r="35" spans="1:39" ht="12.75" customHeight="1" x14ac:dyDescent="0.25">
      <c r="A35" s="6">
        <v>27</v>
      </c>
      <c r="B35" s="11" t="s">
        <v>69</v>
      </c>
      <c r="C35" s="8">
        <v>2</v>
      </c>
      <c r="D35" s="8">
        <v>3</v>
      </c>
      <c r="E35" s="8">
        <v>3</v>
      </c>
      <c r="F35" s="8">
        <v>3</v>
      </c>
      <c r="G35" s="8" t="s">
        <v>42</v>
      </c>
      <c r="H35" s="8" t="s">
        <v>42</v>
      </c>
      <c r="I35" s="9" t="s">
        <v>42</v>
      </c>
      <c r="J35" s="10">
        <v>3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>
        <v>3</v>
      </c>
      <c r="S35" s="8">
        <v>3</v>
      </c>
      <c r="T35" s="8">
        <v>3</v>
      </c>
      <c r="U35" s="9">
        <v>1.5</v>
      </c>
      <c r="V35" s="9">
        <v>1.5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>
        <v>0.13636363636363635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31</v>
      </c>
      <c r="H39" s="8">
        <v>31</v>
      </c>
      <c r="I39" s="9">
        <v>2.8181818181818183</v>
      </c>
      <c r="J39" s="10">
        <v>31</v>
      </c>
      <c r="K39" s="8" t="s">
        <v>42</v>
      </c>
      <c r="L39" s="8">
        <v>30</v>
      </c>
      <c r="M39" s="10">
        <v>30</v>
      </c>
      <c r="N39" s="8" t="s">
        <v>42</v>
      </c>
      <c r="O39" s="8" t="s">
        <v>42</v>
      </c>
      <c r="P39" s="8" t="s">
        <v>42</v>
      </c>
      <c r="Q39" s="9">
        <v>2.7272727272727271</v>
      </c>
      <c r="R39" s="8">
        <v>1</v>
      </c>
      <c r="S39" s="8" t="s">
        <v>42</v>
      </c>
      <c r="T39" s="8" t="s">
        <v>42</v>
      </c>
      <c r="U39" s="9">
        <v>1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96.774193548387103</v>
      </c>
      <c r="AG39" s="9">
        <v>96.774193548387103</v>
      </c>
      <c r="AH39" s="9">
        <v>100</v>
      </c>
      <c r="AI39" s="9">
        <v>0.38709677419354838</v>
      </c>
      <c r="AJ39" s="9" t="s">
        <v>42</v>
      </c>
      <c r="AK39" s="9">
        <v>100</v>
      </c>
      <c r="AL39" s="9" t="s">
        <v>42</v>
      </c>
      <c r="AM39" s="9">
        <v>2.8181818181818183</v>
      </c>
    </row>
    <row r="40" spans="1:39" ht="12.75" customHeight="1" x14ac:dyDescent="0.25">
      <c r="A40" s="6">
        <v>32</v>
      </c>
      <c r="B40" s="7" t="s">
        <v>74</v>
      </c>
      <c r="C40" s="8">
        <v>2</v>
      </c>
      <c r="D40" s="8">
        <v>5</v>
      </c>
      <c r="E40" s="8">
        <v>1</v>
      </c>
      <c r="F40" s="8">
        <v>1</v>
      </c>
      <c r="G40" s="8">
        <v>13</v>
      </c>
      <c r="H40" s="8">
        <v>13</v>
      </c>
      <c r="I40" s="9">
        <v>0.59090909090909094</v>
      </c>
      <c r="J40" s="10">
        <v>18</v>
      </c>
      <c r="K40" s="8" t="s">
        <v>42</v>
      </c>
      <c r="L40" s="8">
        <v>4</v>
      </c>
      <c r="M40" s="10">
        <v>4</v>
      </c>
      <c r="N40" s="8" t="s">
        <v>42</v>
      </c>
      <c r="O40" s="8" t="s">
        <v>42</v>
      </c>
      <c r="P40" s="8" t="s">
        <v>42</v>
      </c>
      <c r="Q40" s="9">
        <v>0.18181818181818182</v>
      </c>
      <c r="R40" s="8">
        <v>14</v>
      </c>
      <c r="S40" s="8">
        <v>1</v>
      </c>
      <c r="T40" s="8">
        <v>1</v>
      </c>
      <c r="U40" s="9">
        <v>7</v>
      </c>
      <c r="V40" s="9">
        <v>0.5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30.76923076923077</v>
      </c>
      <c r="AG40" s="9">
        <v>22.222222222222221</v>
      </c>
      <c r="AH40" s="9">
        <v>100</v>
      </c>
      <c r="AI40" s="9">
        <v>12.923076923076923</v>
      </c>
      <c r="AJ40" s="9" t="s">
        <v>42</v>
      </c>
      <c r="AK40" s="9">
        <v>100</v>
      </c>
      <c r="AL40" s="9" t="s">
        <v>42</v>
      </c>
      <c r="AM40" s="9">
        <v>0.81818181818181823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5</v>
      </c>
      <c r="E43" s="8">
        <v>1</v>
      </c>
      <c r="F43" s="8">
        <v>1</v>
      </c>
      <c r="G43" s="8">
        <v>30</v>
      </c>
      <c r="H43" s="8">
        <v>30</v>
      </c>
      <c r="I43" s="9">
        <v>1.3636363636363635</v>
      </c>
      <c r="J43" s="10">
        <v>35</v>
      </c>
      <c r="K43" s="8" t="s">
        <v>42</v>
      </c>
      <c r="L43" s="8">
        <v>32</v>
      </c>
      <c r="M43" s="10">
        <v>32</v>
      </c>
      <c r="N43" s="8" t="s">
        <v>42</v>
      </c>
      <c r="O43" s="8">
        <v>1</v>
      </c>
      <c r="P43" s="8">
        <v>1</v>
      </c>
      <c r="Q43" s="9">
        <v>1.4545454545454546</v>
      </c>
      <c r="R43" s="8">
        <v>3</v>
      </c>
      <c r="S43" s="8" t="s">
        <v>42</v>
      </c>
      <c r="T43" s="8" t="s">
        <v>42</v>
      </c>
      <c r="U43" s="9">
        <v>1.5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106.66666666666667</v>
      </c>
      <c r="AG43" s="9">
        <v>91.428571518571403</v>
      </c>
      <c r="AH43" s="9">
        <v>100</v>
      </c>
      <c r="AI43" s="9">
        <v>1.2</v>
      </c>
      <c r="AJ43" s="9" t="s">
        <v>42</v>
      </c>
      <c r="AK43" s="9">
        <v>100</v>
      </c>
      <c r="AL43" s="9">
        <v>3.125</v>
      </c>
      <c r="AM43" s="9">
        <v>1.5909090909090908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 t="s">
        <v>42</v>
      </c>
      <c r="D47" s="8" t="s">
        <v>42</v>
      </c>
      <c r="E47" s="8" t="s">
        <v>42</v>
      </c>
      <c r="F47" s="8" t="s">
        <v>42</v>
      </c>
      <c r="G47" s="8" t="s">
        <v>42</v>
      </c>
      <c r="H47" s="8" t="s">
        <v>42</v>
      </c>
      <c r="I47" s="9" t="s">
        <v>42</v>
      </c>
      <c r="J47" s="10" t="s">
        <v>42</v>
      </c>
      <c r="K47" s="8" t="s">
        <v>42</v>
      </c>
      <c r="L47" s="8" t="s">
        <v>42</v>
      </c>
      <c r="M47" s="10" t="s">
        <v>42</v>
      </c>
      <c r="N47" s="8" t="s">
        <v>42</v>
      </c>
      <c r="O47" s="8" t="s">
        <v>42</v>
      </c>
      <c r="P47" s="8" t="s">
        <v>42</v>
      </c>
      <c r="Q47" s="9" t="s">
        <v>42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 t="s">
        <v>42</v>
      </c>
      <c r="AG47" s="9" t="s">
        <v>42</v>
      </c>
      <c r="AH47" s="9" t="s">
        <v>42</v>
      </c>
      <c r="AI47" s="9" t="s">
        <v>42</v>
      </c>
      <c r="AJ47" s="9" t="s">
        <v>42</v>
      </c>
      <c r="AK47" s="9" t="s">
        <v>42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3</v>
      </c>
      <c r="D51" s="8" t="s">
        <v>42</v>
      </c>
      <c r="E51" s="8" t="s">
        <v>42</v>
      </c>
      <c r="F51" s="8" t="s">
        <v>42</v>
      </c>
      <c r="G51" s="8">
        <v>291</v>
      </c>
      <c r="H51" s="8">
        <v>291</v>
      </c>
      <c r="I51" s="9">
        <v>8.8181818181818183</v>
      </c>
      <c r="J51" s="10">
        <v>291</v>
      </c>
      <c r="K51" s="8" t="s">
        <v>42</v>
      </c>
      <c r="L51" s="8">
        <v>290</v>
      </c>
      <c r="M51" s="10">
        <v>290</v>
      </c>
      <c r="N51" s="8" t="s">
        <v>42</v>
      </c>
      <c r="O51" s="8" t="s">
        <v>42</v>
      </c>
      <c r="P51" s="8" t="s">
        <v>42</v>
      </c>
      <c r="Q51" s="9">
        <v>8.787878787878789</v>
      </c>
      <c r="R51" s="8">
        <v>1</v>
      </c>
      <c r="S51" s="8" t="s">
        <v>42</v>
      </c>
      <c r="T51" s="8" t="s">
        <v>42</v>
      </c>
      <c r="U51" s="9">
        <v>0.33333333333333331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99.656357388316152</v>
      </c>
      <c r="AG51" s="9">
        <v>99.656357388316152</v>
      </c>
      <c r="AH51" s="9">
        <v>100</v>
      </c>
      <c r="AI51" s="9">
        <v>4.1237113402061855E-2</v>
      </c>
      <c r="AJ51" s="9" t="s">
        <v>42</v>
      </c>
      <c r="AK51" s="9">
        <v>100</v>
      </c>
      <c r="AL51" s="9" t="s">
        <v>42</v>
      </c>
      <c r="AM51" s="9">
        <v>8.8181818181818183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 t="s">
        <v>42</v>
      </c>
      <c r="E54" s="8" t="s">
        <v>42</v>
      </c>
      <c r="F54" s="8" t="s">
        <v>42</v>
      </c>
      <c r="G54" s="8">
        <v>4</v>
      </c>
      <c r="H54" s="8">
        <v>4</v>
      </c>
      <c r="I54" s="9" t="s">
        <v>42</v>
      </c>
      <c r="J54" s="10">
        <v>4</v>
      </c>
      <c r="K54" s="8">
        <v>4</v>
      </c>
      <c r="L54" s="8" t="s">
        <v>42</v>
      </c>
      <c r="M54" s="10">
        <v>4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>
        <v>1</v>
      </c>
      <c r="X54" s="8">
        <v>1</v>
      </c>
      <c r="Y54" s="9">
        <v>100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100</v>
      </c>
      <c r="AH54" s="9">
        <v>100</v>
      </c>
      <c r="AI54" s="9" t="s">
        <v>42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>
        <v>6</v>
      </c>
      <c r="E61" s="8" t="s">
        <v>42</v>
      </c>
      <c r="F61" s="8" t="s">
        <v>42</v>
      </c>
      <c r="G61" s="8">
        <v>55</v>
      </c>
      <c r="H61" s="8">
        <v>51</v>
      </c>
      <c r="I61" s="9">
        <v>1.6666666666666665</v>
      </c>
      <c r="J61" s="10">
        <v>61</v>
      </c>
      <c r="K61" s="8">
        <v>57</v>
      </c>
      <c r="L61" s="8">
        <v>1</v>
      </c>
      <c r="M61" s="10">
        <v>58</v>
      </c>
      <c r="N61" s="8" t="s">
        <v>42</v>
      </c>
      <c r="O61" s="8" t="s">
        <v>42</v>
      </c>
      <c r="P61" s="8" t="s">
        <v>42</v>
      </c>
      <c r="Q61" s="9">
        <v>1.7575757575757576</v>
      </c>
      <c r="R61" s="8">
        <v>3</v>
      </c>
      <c r="S61" s="8" t="s">
        <v>42</v>
      </c>
      <c r="T61" s="8" t="s">
        <v>42</v>
      </c>
      <c r="U61" s="9">
        <v>1</v>
      </c>
      <c r="V61" s="9" t="s">
        <v>42</v>
      </c>
      <c r="W61" s="10">
        <v>12</v>
      </c>
      <c r="X61" s="8">
        <v>8</v>
      </c>
      <c r="Y61" s="9">
        <v>66.666666666666657</v>
      </c>
      <c r="Z61" s="8" t="s">
        <v>42</v>
      </c>
      <c r="AA61" s="9" t="s">
        <v>42</v>
      </c>
      <c r="AB61" s="8">
        <v>4</v>
      </c>
      <c r="AC61" s="9">
        <v>33.333333333333329</v>
      </c>
      <c r="AD61" s="8" t="s">
        <v>42</v>
      </c>
      <c r="AE61" s="9" t="s">
        <v>42</v>
      </c>
      <c r="AF61" s="9">
        <v>105.45454545454544</v>
      </c>
      <c r="AG61" s="9">
        <v>95.081967213114751</v>
      </c>
      <c r="AH61" s="9">
        <v>93.103448275862064</v>
      </c>
      <c r="AI61" s="9">
        <v>0.65454545454545454</v>
      </c>
      <c r="AJ61" s="9">
        <v>98.275862068965509</v>
      </c>
      <c r="AK61" s="9">
        <v>1.7241379310344827</v>
      </c>
      <c r="AL61" s="9" t="s">
        <v>42</v>
      </c>
      <c r="AM61" s="9">
        <v>1.8484848484848484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5</v>
      </c>
      <c r="D79" s="8">
        <v>8</v>
      </c>
      <c r="E79" s="8" t="s">
        <v>42</v>
      </c>
      <c r="F79" s="8" t="s">
        <v>42</v>
      </c>
      <c r="G79" s="8">
        <v>47</v>
      </c>
      <c r="H79" s="8">
        <v>47</v>
      </c>
      <c r="I79" s="9">
        <v>0.85454545454545461</v>
      </c>
      <c r="J79" s="10">
        <v>55</v>
      </c>
      <c r="K79" s="8">
        <v>35</v>
      </c>
      <c r="L79" s="8">
        <v>16</v>
      </c>
      <c r="M79" s="10">
        <v>51</v>
      </c>
      <c r="N79" s="8" t="s">
        <v>42</v>
      </c>
      <c r="O79" s="8" t="s">
        <v>42</v>
      </c>
      <c r="P79" s="8">
        <v>1</v>
      </c>
      <c r="Q79" s="9">
        <v>0.92727272727272725</v>
      </c>
      <c r="R79" s="8">
        <v>4</v>
      </c>
      <c r="S79" s="8">
        <v>1</v>
      </c>
      <c r="T79" s="8">
        <v>1</v>
      </c>
      <c r="U79" s="9">
        <v>0.8</v>
      </c>
      <c r="V79" s="9">
        <v>0.2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108.51063829787233</v>
      </c>
      <c r="AG79" s="9">
        <v>92.72727272727272</v>
      </c>
      <c r="AH79" s="9">
        <v>100</v>
      </c>
      <c r="AI79" s="9">
        <v>1.0212765957446808</v>
      </c>
      <c r="AJ79" s="9">
        <v>68.627450980392155</v>
      </c>
      <c r="AK79" s="9">
        <v>31.372549019607842</v>
      </c>
      <c r="AL79" s="9">
        <v>1.9607843137254901</v>
      </c>
      <c r="AM79" s="9">
        <v>1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 t="s">
        <v>42</v>
      </c>
      <c r="E80" s="8" t="s">
        <v>42</v>
      </c>
      <c r="F80" s="8" t="s">
        <v>42</v>
      </c>
      <c r="G80" s="8">
        <v>1</v>
      </c>
      <c r="H80" s="8">
        <v>1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1</v>
      </c>
      <c r="X80" s="8" t="s">
        <v>42</v>
      </c>
      <c r="Y80" s="9" t="s">
        <v>42</v>
      </c>
      <c r="Z80" s="8">
        <v>1</v>
      </c>
      <c r="AA80" s="9">
        <v>100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100</v>
      </c>
      <c r="AG80" s="9">
        <v>100</v>
      </c>
      <c r="AH80" s="9" t="s">
        <v>42</v>
      </c>
      <c r="AI80" s="9" t="s">
        <v>42</v>
      </c>
      <c r="AJ80" s="9">
        <v>100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 t="s">
        <v>42</v>
      </c>
      <c r="D81" s="8" t="s">
        <v>42</v>
      </c>
      <c r="E81" s="8" t="s">
        <v>42</v>
      </c>
      <c r="F81" s="8" t="s">
        <v>42</v>
      </c>
      <c r="G81" s="8" t="s">
        <v>42</v>
      </c>
      <c r="H81" s="8" t="s">
        <v>42</v>
      </c>
      <c r="I81" s="9" t="s">
        <v>42</v>
      </c>
      <c r="J81" s="10" t="s">
        <v>42</v>
      </c>
      <c r="K81" s="8" t="s">
        <v>42</v>
      </c>
      <c r="L81" s="8" t="s">
        <v>42</v>
      </c>
      <c r="M81" s="10" t="s">
        <v>42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 t="s">
        <v>42</v>
      </c>
      <c r="AG81" s="9" t="s">
        <v>42</v>
      </c>
      <c r="AH81" s="9" t="s">
        <v>42</v>
      </c>
      <c r="AI81" s="9" t="s">
        <v>42</v>
      </c>
      <c r="AJ81" s="9" t="s">
        <v>42</v>
      </c>
      <c r="AK81" s="9" t="s">
        <v>42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3</v>
      </c>
      <c r="H82" s="8">
        <v>3</v>
      </c>
      <c r="I82" s="9" t="s">
        <v>42</v>
      </c>
      <c r="J82" s="10">
        <v>3</v>
      </c>
      <c r="K82" s="8">
        <v>3</v>
      </c>
      <c r="L82" s="8" t="s">
        <v>42</v>
      </c>
      <c r="M82" s="10">
        <v>3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1</v>
      </c>
      <c r="D90" s="8">
        <v>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>
        <v>2</v>
      </c>
      <c r="K90" s="8">
        <v>2</v>
      </c>
      <c r="L90" s="8" t="s">
        <v>42</v>
      </c>
      <c r="M90" s="10">
        <v>2</v>
      </c>
      <c r="N90" s="8" t="s">
        <v>42</v>
      </c>
      <c r="O90" s="8" t="s">
        <v>42</v>
      </c>
      <c r="P90" s="8" t="s">
        <v>42</v>
      </c>
      <c r="Q90" s="9">
        <v>0.18181818181818182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>
        <v>3</v>
      </c>
      <c r="X90" s="8">
        <v>2</v>
      </c>
      <c r="Y90" s="9">
        <v>66.666666666666657</v>
      </c>
      <c r="Z90" s="8">
        <v>1</v>
      </c>
      <c r="AA90" s="9">
        <v>33.333333333333329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>
        <v>100</v>
      </c>
      <c r="AH90" s="9">
        <v>50</v>
      </c>
      <c r="AI90" s="9" t="s">
        <v>42</v>
      </c>
      <c r="AJ90" s="9">
        <v>100</v>
      </c>
      <c r="AK90" s="9" t="s">
        <v>42</v>
      </c>
      <c r="AL90" s="9" t="s">
        <v>42</v>
      </c>
      <c r="AM90" s="9">
        <v>0.18181818181818182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 t="s">
        <v>42</v>
      </c>
      <c r="D92" s="8" t="s">
        <v>42</v>
      </c>
      <c r="E92" s="8" t="s">
        <v>42</v>
      </c>
      <c r="F92" s="8" t="s">
        <v>42</v>
      </c>
      <c r="G92" s="8" t="s">
        <v>42</v>
      </c>
      <c r="H92" s="8" t="s">
        <v>42</v>
      </c>
      <c r="I92" s="9" t="s">
        <v>42</v>
      </c>
      <c r="J92" s="10" t="s">
        <v>42</v>
      </c>
      <c r="K92" s="8" t="s">
        <v>42</v>
      </c>
      <c r="L92" s="8" t="s">
        <v>42</v>
      </c>
      <c r="M92" s="10" t="s">
        <v>42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 t="s">
        <v>42</v>
      </c>
      <c r="AG92" s="9" t="s">
        <v>42</v>
      </c>
      <c r="AH92" s="9" t="s">
        <v>42</v>
      </c>
      <c r="AI92" s="9" t="s">
        <v>42</v>
      </c>
      <c r="AJ92" s="9" t="s">
        <v>42</v>
      </c>
      <c r="AK92" s="9" t="s">
        <v>42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 t="s">
        <v>42</v>
      </c>
      <c r="D111" s="8" t="s">
        <v>42</v>
      </c>
      <c r="E111" s="8" t="s">
        <v>42</v>
      </c>
      <c r="F111" s="8" t="s">
        <v>42</v>
      </c>
      <c r="G111" s="8" t="s">
        <v>42</v>
      </c>
      <c r="H111" s="8" t="s">
        <v>42</v>
      </c>
      <c r="I111" s="9" t="s">
        <v>42</v>
      </c>
      <c r="J111" s="10" t="s">
        <v>42</v>
      </c>
      <c r="K111" s="8" t="s">
        <v>42</v>
      </c>
      <c r="L111" s="8" t="s">
        <v>42</v>
      </c>
      <c r="M111" s="10" t="s">
        <v>42</v>
      </c>
      <c r="N111" s="8" t="s">
        <v>42</v>
      </c>
      <c r="O111" s="8" t="s">
        <v>42</v>
      </c>
      <c r="P111" s="8" t="s">
        <v>42</v>
      </c>
      <c r="Q111" s="9" t="s">
        <v>42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 t="s">
        <v>42</v>
      </c>
      <c r="AG111" s="9" t="s">
        <v>42</v>
      </c>
      <c r="AH111" s="9" t="s">
        <v>42</v>
      </c>
      <c r="AI111" s="9" t="s">
        <v>42</v>
      </c>
      <c r="AJ111" s="9" t="s">
        <v>42</v>
      </c>
      <c r="AK111" s="9" t="s">
        <v>42</v>
      </c>
      <c r="AL111" s="9" t="s">
        <v>42</v>
      </c>
      <c r="AM111" s="9" t="s">
        <v>42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3</v>
      </c>
      <c r="D116" s="8" t="s">
        <v>42</v>
      </c>
      <c r="E116" s="8" t="s">
        <v>42</v>
      </c>
      <c r="F116" s="8" t="s">
        <v>42</v>
      </c>
      <c r="G116" s="8">
        <v>40</v>
      </c>
      <c r="H116" s="8">
        <v>40</v>
      </c>
      <c r="I116" s="9">
        <v>1.2121212121212122</v>
      </c>
      <c r="J116" s="10">
        <v>40</v>
      </c>
      <c r="K116" s="8">
        <v>40</v>
      </c>
      <c r="L116" s="8" t="s">
        <v>42</v>
      </c>
      <c r="M116" s="10">
        <v>40</v>
      </c>
      <c r="N116" s="8" t="s">
        <v>42</v>
      </c>
      <c r="O116" s="8" t="s">
        <v>42</v>
      </c>
      <c r="P116" s="8" t="s">
        <v>42</v>
      </c>
      <c r="Q116" s="9">
        <v>1.2121212121212122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1.2121212121212122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1603</v>
      </c>
      <c r="E123" s="14">
        <v>13</v>
      </c>
      <c r="F123" s="14">
        <v>261</v>
      </c>
      <c r="G123" s="14">
        <v>4831</v>
      </c>
      <c r="H123" s="14">
        <v>4779</v>
      </c>
      <c r="I123" s="15">
        <v>43.918181818181822</v>
      </c>
      <c r="J123" s="14">
        <v>6434</v>
      </c>
      <c r="K123" s="14">
        <v>3963</v>
      </c>
      <c r="L123" s="14">
        <v>1155</v>
      </c>
      <c r="M123" s="14">
        <v>5118</v>
      </c>
      <c r="N123" s="14" t="s">
        <v>42</v>
      </c>
      <c r="O123" s="14">
        <v>8</v>
      </c>
      <c r="P123" s="14">
        <v>746</v>
      </c>
      <c r="Q123" s="15">
        <v>46.527272727272731</v>
      </c>
      <c r="R123" s="14">
        <v>1316</v>
      </c>
      <c r="S123" s="14">
        <v>10</v>
      </c>
      <c r="T123" s="14">
        <v>310</v>
      </c>
      <c r="U123" s="15">
        <v>131.6</v>
      </c>
      <c r="V123" s="15">
        <v>1</v>
      </c>
      <c r="W123" s="14">
        <v>276</v>
      </c>
      <c r="X123" s="14">
        <v>205</v>
      </c>
      <c r="Y123" s="15">
        <v>74.275362318840578</v>
      </c>
      <c r="Z123" s="14">
        <v>27</v>
      </c>
      <c r="AA123" s="15">
        <v>9.7826086956521738</v>
      </c>
      <c r="AB123" s="14">
        <v>42</v>
      </c>
      <c r="AC123" s="15">
        <v>15.217391304347828</v>
      </c>
      <c r="AD123" s="14">
        <v>2</v>
      </c>
      <c r="AE123" s="15">
        <v>0.72463768115942029</v>
      </c>
      <c r="AF123" s="15">
        <v>105.94079900641688</v>
      </c>
      <c r="AG123" s="15">
        <v>79.546161019583465</v>
      </c>
      <c r="AH123" s="15">
        <v>98.651817116060954</v>
      </c>
      <c r="AI123" s="15">
        <v>3.2688884288967088</v>
      </c>
      <c r="AJ123" s="15">
        <v>77.432590855803056</v>
      </c>
      <c r="AK123" s="15">
        <v>22.567409144196951</v>
      </c>
      <c r="AL123" s="15">
        <v>14.576006252442362</v>
      </c>
      <c r="AM123" s="15">
        <v>58.490909090909092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1603</v>
      </c>
      <c r="E137" s="14">
        <v>13</v>
      </c>
      <c r="F137" s="14">
        <v>261</v>
      </c>
      <c r="G137" s="14">
        <v>4831</v>
      </c>
      <c r="H137" s="14">
        <v>4779</v>
      </c>
      <c r="I137" s="15">
        <v>43.918181818181822</v>
      </c>
      <c r="J137" s="14">
        <v>6434</v>
      </c>
      <c r="K137" s="14">
        <v>3963</v>
      </c>
      <c r="L137" s="14">
        <v>1155</v>
      </c>
      <c r="M137" s="14">
        <v>5118</v>
      </c>
      <c r="N137" s="14" t="s">
        <v>42</v>
      </c>
      <c r="O137" s="14">
        <v>8</v>
      </c>
      <c r="P137" s="14">
        <v>746</v>
      </c>
      <c r="Q137" s="15">
        <v>46.527272727272731</v>
      </c>
      <c r="R137" s="14">
        <v>1316</v>
      </c>
      <c r="S137" s="14">
        <v>10</v>
      </c>
      <c r="T137" s="14">
        <v>310</v>
      </c>
      <c r="U137" s="15">
        <v>131.6</v>
      </c>
      <c r="V137" s="15">
        <v>1</v>
      </c>
      <c r="W137" s="14">
        <v>276</v>
      </c>
      <c r="X137" s="14">
        <v>205</v>
      </c>
      <c r="Y137" s="15">
        <v>74.275362318840578</v>
      </c>
      <c r="Z137" s="14">
        <v>27</v>
      </c>
      <c r="AA137" s="15">
        <v>9.7826086956521738</v>
      </c>
      <c r="AB137" s="14">
        <v>42</v>
      </c>
      <c r="AC137" s="15">
        <v>15.217391304347828</v>
      </c>
      <c r="AD137" s="14">
        <v>2</v>
      </c>
      <c r="AE137" s="15">
        <v>0.72463768115942029</v>
      </c>
      <c r="AF137" s="15">
        <v>105.94079900641688</v>
      </c>
      <c r="AG137" s="15">
        <v>79.546161019583465</v>
      </c>
      <c r="AH137" s="15">
        <v>98.651817116060954</v>
      </c>
      <c r="AI137" s="15">
        <v>3.2688884288967088</v>
      </c>
      <c r="AJ137" s="15">
        <v>77.432590855803056</v>
      </c>
      <c r="AK137" s="15">
        <v>22.567409144196951</v>
      </c>
      <c r="AL137" s="15">
        <v>14.576006252442362</v>
      </c>
      <c r="AM137" s="15">
        <v>58.490909090909092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1</v>
      </c>
      <c r="D140" s="8" t="s">
        <v>42</v>
      </c>
      <c r="E140" s="8" t="s">
        <v>42</v>
      </c>
      <c r="F140" s="8" t="s">
        <v>42</v>
      </c>
      <c r="G140" s="8">
        <v>2</v>
      </c>
      <c r="H140" s="8">
        <v>2</v>
      </c>
      <c r="I140" s="9">
        <v>0.18181818181818182</v>
      </c>
      <c r="J140" s="10">
        <v>2</v>
      </c>
      <c r="K140" s="8">
        <v>1</v>
      </c>
      <c r="L140" s="8" t="s">
        <v>42</v>
      </c>
      <c r="M140" s="10">
        <v>1</v>
      </c>
      <c r="N140" s="8" t="s">
        <v>42</v>
      </c>
      <c r="O140" s="8" t="s">
        <v>42</v>
      </c>
      <c r="P140" s="8" t="s">
        <v>42</v>
      </c>
      <c r="Q140" s="9">
        <v>9.0909090909090912E-2</v>
      </c>
      <c r="R140" s="8">
        <v>1</v>
      </c>
      <c r="S140" s="8" t="s">
        <v>42</v>
      </c>
      <c r="T140" s="8" t="s">
        <v>42</v>
      </c>
      <c r="U140" s="9">
        <v>1</v>
      </c>
      <c r="V140" s="9" t="s">
        <v>42</v>
      </c>
      <c r="W140" s="10">
        <v>2</v>
      </c>
      <c r="X140" s="8">
        <v>2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50</v>
      </c>
      <c r="AG140" s="9">
        <v>50</v>
      </c>
      <c r="AH140" s="9">
        <v>100</v>
      </c>
      <c r="AI140" s="9">
        <v>6</v>
      </c>
      <c r="AJ140" s="9">
        <v>100</v>
      </c>
      <c r="AK140" s="9" t="s">
        <v>42</v>
      </c>
      <c r="AL140" s="9" t="s">
        <v>42</v>
      </c>
      <c r="AM140" s="9">
        <v>0.18181818181818182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0</v>
      </c>
      <c r="D141" s="8" t="s">
        <v>42</v>
      </c>
      <c r="E141" s="8" t="s">
        <v>42</v>
      </c>
      <c r="F141" s="8" t="s">
        <v>42</v>
      </c>
      <c r="G141" s="8">
        <v>1</v>
      </c>
      <c r="H141" s="8">
        <v>1</v>
      </c>
      <c r="I141" s="9" t="s">
        <v>42</v>
      </c>
      <c r="J141" s="10">
        <v>1</v>
      </c>
      <c r="K141" s="8" t="s">
        <v>42</v>
      </c>
      <c r="L141" s="8">
        <v>1</v>
      </c>
      <c r="M141" s="10">
        <v>1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>
        <v>100</v>
      </c>
      <c r="AG141" s="9">
        <v>100</v>
      </c>
      <c r="AH141" s="9">
        <v>100</v>
      </c>
      <c r="AI141" s="9" t="s">
        <v>42</v>
      </c>
      <c r="AJ141" s="9" t="s">
        <v>42</v>
      </c>
      <c r="AK141" s="9">
        <v>100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1</v>
      </c>
      <c r="E142" s="8" t="s">
        <v>42</v>
      </c>
      <c r="F142" s="8" t="s">
        <v>42</v>
      </c>
      <c r="G142" s="8">
        <v>2</v>
      </c>
      <c r="H142" s="8">
        <v>1</v>
      </c>
      <c r="I142" s="9">
        <v>0.18181818181818182</v>
      </c>
      <c r="J142" s="10">
        <v>3</v>
      </c>
      <c r="K142" s="8">
        <v>2</v>
      </c>
      <c r="L142" s="8" t="s">
        <v>42</v>
      </c>
      <c r="M142" s="10">
        <v>2</v>
      </c>
      <c r="N142" s="8" t="s">
        <v>42</v>
      </c>
      <c r="O142" s="8" t="s">
        <v>42</v>
      </c>
      <c r="P142" s="8" t="s">
        <v>42</v>
      </c>
      <c r="Q142" s="9">
        <v>0.18181818181818182</v>
      </c>
      <c r="R142" s="8">
        <v>1</v>
      </c>
      <c r="S142" s="8" t="s">
        <v>42</v>
      </c>
      <c r="T142" s="8" t="s">
        <v>42</v>
      </c>
      <c r="U142" s="9">
        <v>1</v>
      </c>
      <c r="V142" s="9" t="s">
        <v>42</v>
      </c>
      <c r="W142" s="10">
        <v>3</v>
      </c>
      <c r="X142" s="8">
        <v>2</v>
      </c>
      <c r="Y142" s="9">
        <v>66.666666666666657</v>
      </c>
      <c r="Z142" s="8" t="s">
        <v>42</v>
      </c>
      <c r="AA142" s="9" t="s">
        <v>42</v>
      </c>
      <c r="AB142" s="8">
        <v>1</v>
      </c>
      <c r="AC142" s="9">
        <v>33.333333333333329</v>
      </c>
      <c r="AD142" s="8" t="s">
        <v>42</v>
      </c>
      <c r="AE142" s="9" t="s">
        <v>42</v>
      </c>
      <c r="AF142" s="9">
        <v>100</v>
      </c>
      <c r="AG142" s="9">
        <v>66.666666666666657</v>
      </c>
      <c r="AH142" s="9">
        <v>50</v>
      </c>
      <c r="AI142" s="9">
        <v>6</v>
      </c>
      <c r="AJ142" s="9">
        <v>100</v>
      </c>
      <c r="AK142" s="9" t="s">
        <v>42</v>
      </c>
      <c r="AL142" s="9" t="s">
        <v>42</v>
      </c>
      <c r="AM142" s="9">
        <v>0.27272727272727271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3</v>
      </c>
      <c r="H143" s="8">
        <v>3</v>
      </c>
      <c r="I143" s="9" t="s">
        <v>42</v>
      </c>
      <c r="J143" s="10">
        <v>3</v>
      </c>
      <c r="K143" s="8">
        <v>3</v>
      </c>
      <c r="L143" s="8" t="s">
        <v>42</v>
      </c>
      <c r="M143" s="10">
        <v>3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6</v>
      </c>
      <c r="D144" s="8">
        <v>15</v>
      </c>
      <c r="E144" s="8" t="s">
        <v>42</v>
      </c>
      <c r="F144" s="8" t="s">
        <v>42</v>
      </c>
      <c r="G144" s="8">
        <v>233</v>
      </c>
      <c r="H144" s="8">
        <v>233</v>
      </c>
      <c r="I144" s="9">
        <v>3.5303030303030307</v>
      </c>
      <c r="J144" s="10">
        <v>248</v>
      </c>
      <c r="K144" s="8">
        <v>212</v>
      </c>
      <c r="L144" s="8">
        <v>23</v>
      </c>
      <c r="M144" s="10">
        <v>235</v>
      </c>
      <c r="N144" s="8" t="s">
        <v>42</v>
      </c>
      <c r="O144" s="8" t="s">
        <v>42</v>
      </c>
      <c r="P144" s="8" t="s">
        <v>42</v>
      </c>
      <c r="Q144" s="9">
        <v>3.5606060606060606</v>
      </c>
      <c r="R144" s="8">
        <v>13</v>
      </c>
      <c r="S144" s="8" t="s">
        <v>42</v>
      </c>
      <c r="T144" s="8" t="s">
        <v>42</v>
      </c>
      <c r="U144" s="9">
        <v>2.1666666666666665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100.85836909871244</v>
      </c>
      <c r="AG144" s="9">
        <v>94.758064516129039</v>
      </c>
      <c r="AH144" s="9">
        <v>100</v>
      </c>
      <c r="AI144" s="9">
        <v>0.66952789699570814</v>
      </c>
      <c r="AJ144" s="9">
        <v>90.212765957446805</v>
      </c>
      <c r="AK144" s="9">
        <v>9.787234042553191</v>
      </c>
      <c r="AL144" s="9" t="s">
        <v>42</v>
      </c>
      <c r="AM144" s="9">
        <v>3.7575757575757578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6</v>
      </c>
      <c r="D146" s="8">
        <v>182</v>
      </c>
      <c r="E146" s="8" t="s">
        <v>42</v>
      </c>
      <c r="F146" s="8" t="s">
        <v>42</v>
      </c>
      <c r="G146" s="8">
        <v>1383</v>
      </c>
      <c r="H146" s="8">
        <v>1382</v>
      </c>
      <c r="I146" s="9">
        <v>20.954545454545453</v>
      </c>
      <c r="J146" s="10">
        <v>1565</v>
      </c>
      <c r="K146" s="8">
        <v>1122</v>
      </c>
      <c r="L146" s="8">
        <v>122</v>
      </c>
      <c r="M146" s="10">
        <v>1244</v>
      </c>
      <c r="N146" s="8" t="s">
        <v>42</v>
      </c>
      <c r="O146" s="8" t="s">
        <v>42</v>
      </c>
      <c r="P146" s="8" t="s">
        <v>42</v>
      </c>
      <c r="Q146" s="9">
        <v>18.848484848484848</v>
      </c>
      <c r="R146" s="8">
        <v>321</v>
      </c>
      <c r="S146" s="8" t="s">
        <v>42</v>
      </c>
      <c r="T146" s="8" t="s">
        <v>42</v>
      </c>
      <c r="U146" s="9">
        <v>53.5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89.949385394070859</v>
      </c>
      <c r="AG146" s="9">
        <v>79.488817891373799</v>
      </c>
      <c r="AH146" s="9">
        <v>100</v>
      </c>
      <c r="AI146" s="9">
        <v>2.7852494577006506</v>
      </c>
      <c r="AJ146" s="9">
        <v>90.19292604501608</v>
      </c>
      <c r="AK146" s="9">
        <v>9.8070739549839239</v>
      </c>
      <c r="AL146" s="9" t="s">
        <v>42</v>
      </c>
      <c r="AM146" s="9">
        <v>23.712121212121211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10</v>
      </c>
      <c r="D151" s="14">
        <v>198</v>
      </c>
      <c r="E151" s="14" t="s">
        <v>42</v>
      </c>
      <c r="F151" s="14" t="s">
        <v>42</v>
      </c>
      <c r="G151" s="14">
        <v>1624</v>
      </c>
      <c r="H151" s="14">
        <v>1622</v>
      </c>
      <c r="I151" s="15">
        <v>14.763636363636364</v>
      </c>
      <c r="J151" s="14">
        <v>1822</v>
      </c>
      <c r="K151" s="14">
        <v>1340</v>
      </c>
      <c r="L151" s="14">
        <v>146</v>
      </c>
      <c r="M151" s="14">
        <v>1486</v>
      </c>
      <c r="N151" s="14" t="s">
        <v>42</v>
      </c>
      <c r="O151" s="14" t="s">
        <v>42</v>
      </c>
      <c r="P151" s="14" t="s">
        <v>42</v>
      </c>
      <c r="Q151" s="15">
        <v>13.509090909090908</v>
      </c>
      <c r="R151" s="14">
        <v>336</v>
      </c>
      <c r="S151" s="14" t="s">
        <v>42</v>
      </c>
      <c r="T151" s="14" t="s">
        <v>42</v>
      </c>
      <c r="U151" s="15">
        <v>33.6</v>
      </c>
      <c r="V151" s="15" t="s">
        <v>42</v>
      </c>
      <c r="W151" s="14">
        <v>5</v>
      </c>
      <c r="X151" s="14">
        <v>4</v>
      </c>
      <c r="Y151" s="15">
        <v>80</v>
      </c>
      <c r="Z151" s="14" t="s">
        <v>42</v>
      </c>
      <c r="AA151" s="15" t="s">
        <v>42</v>
      </c>
      <c r="AB151" s="14">
        <v>1</v>
      </c>
      <c r="AC151" s="15">
        <v>20</v>
      </c>
      <c r="AD151" s="14" t="s">
        <v>42</v>
      </c>
      <c r="AE151" s="15" t="s">
        <v>42</v>
      </c>
      <c r="AF151" s="15">
        <v>91.502463054187189</v>
      </c>
      <c r="AG151" s="15">
        <v>81.558726673984623</v>
      </c>
      <c r="AH151" s="15">
        <v>99.932705248990587</v>
      </c>
      <c r="AI151" s="15">
        <v>2.4827586206896552</v>
      </c>
      <c r="AJ151" s="15">
        <v>90.174966352624494</v>
      </c>
      <c r="AK151" s="15">
        <v>9.8250336473755038</v>
      </c>
      <c r="AL151" s="15" t="s">
        <v>42</v>
      </c>
      <c r="AM151" s="15">
        <v>16.563636363636363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1801</v>
      </c>
      <c r="E152" s="14">
        <v>13</v>
      </c>
      <c r="F152" s="14">
        <v>261</v>
      </c>
      <c r="G152" s="14">
        <v>6455</v>
      </c>
      <c r="H152" s="14">
        <v>6401</v>
      </c>
      <c r="I152" s="15">
        <v>58.68181818181818</v>
      </c>
      <c r="J152" s="14">
        <v>8256</v>
      </c>
      <c r="K152" s="14">
        <v>5303</v>
      </c>
      <c r="L152" s="14">
        <v>1301</v>
      </c>
      <c r="M152" s="14">
        <v>6604</v>
      </c>
      <c r="N152" s="14" t="s">
        <v>42</v>
      </c>
      <c r="O152" s="14">
        <v>8</v>
      </c>
      <c r="P152" s="14">
        <v>746</v>
      </c>
      <c r="Q152" s="15">
        <v>60.036363636363632</v>
      </c>
      <c r="R152" s="14">
        <v>1652</v>
      </c>
      <c r="S152" s="14">
        <v>10</v>
      </c>
      <c r="T152" s="14">
        <v>310</v>
      </c>
      <c r="U152" s="15">
        <v>165.2</v>
      </c>
      <c r="V152" s="15">
        <v>1</v>
      </c>
      <c r="W152" s="14">
        <v>281</v>
      </c>
      <c r="X152" s="14">
        <v>209</v>
      </c>
      <c r="Y152" s="15">
        <v>74.377224199288264</v>
      </c>
      <c r="Z152" s="14">
        <v>27</v>
      </c>
      <c r="AA152" s="15">
        <v>9.6085409252669027</v>
      </c>
      <c r="AB152" s="14">
        <v>43</v>
      </c>
      <c r="AC152" s="15">
        <v>15.302491103202847</v>
      </c>
      <c r="AD152" s="14">
        <v>2</v>
      </c>
      <c r="AE152" s="15">
        <v>0.71174377224199281</v>
      </c>
      <c r="AF152" s="15">
        <v>102.30828814872193</v>
      </c>
      <c r="AG152" s="15">
        <v>79.990310077519382</v>
      </c>
      <c r="AH152" s="15">
        <v>98.940036341611147</v>
      </c>
      <c r="AI152" s="15">
        <v>3.0711076684740513</v>
      </c>
      <c r="AJ152" s="15">
        <v>80.299818291944277</v>
      </c>
      <c r="AK152" s="15">
        <v>19.700181708055727</v>
      </c>
      <c r="AL152" s="15">
        <v>11.296184130829801</v>
      </c>
      <c r="AM152" s="15">
        <v>75.054545454545462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3</v>
      </c>
      <c r="D154" s="8">
        <v>1</v>
      </c>
      <c r="E154" s="8" t="s">
        <v>42</v>
      </c>
      <c r="F154" s="8" t="s">
        <v>42</v>
      </c>
      <c r="G154" s="8">
        <v>455</v>
      </c>
      <c r="H154" s="8">
        <v>455</v>
      </c>
      <c r="I154" s="9">
        <v>13.787878787878787</v>
      </c>
      <c r="J154" s="10">
        <v>456</v>
      </c>
      <c r="K154" s="8" t="s">
        <v>42</v>
      </c>
      <c r="L154" s="8">
        <v>451</v>
      </c>
      <c r="M154" s="10">
        <v>451</v>
      </c>
      <c r="N154" s="8" t="s">
        <v>42</v>
      </c>
      <c r="O154" s="8" t="s">
        <v>42</v>
      </c>
      <c r="P154" s="8" t="s">
        <v>42</v>
      </c>
      <c r="Q154" s="9">
        <v>13.666666666666668</v>
      </c>
      <c r="R154" s="8">
        <v>5</v>
      </c>
      <c r="S154" s="8" t="s">
        <v>42</v>
      </c>
      <c r="T154" s="8" t="s">
        <v>42</v>
      </c>
      <c r="U154" s="9">
        <v>1.6666666666666667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99.120879120879124</v>
      </c>
      <c r="AG154" s="9">
        <v>98.903508771929822</v>
      </c>
      <c r="AH154" s="9">
        <v>100</v>
      </c>
      <c r="AI154" s="9">
        <v>0.13186813186813187</v>
      </c>
      <c r="AJ154" s="9" t="s">
        <v>42</v>
      </c>
      <c r="AK154" s="9">
        <v>100</v>
      </c>
      <c r="AL154" s="9" t="s">
        <v>42</v>
      </c>
      <c r="AM154" s="9">
        <v>13.818181818181818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3</v>
      </c>
      <c r="D162" s="14">
        <v>1</v>
      </c>
      <c r="E162" s="14" t="s">
        <v>42</v>
      </c>
      <c r="F162" s="14" t="s">
        <v>42</v>
      </c>
      <c r="G162" s="14">
        <v>455</v>
      </c>
      <c r="H162" s="14">
        <v>455</v>
      </c>
      <c r="I162" s="15">
        <v>13.787878787878787</v>
      </c>
      <c r="J162" s="14">
        <v>456</v>
      </c>
      <c r="K162" s="14" t="s">
        <v>42</v>
      </c>
      <c r="L162" s="14">
        <v>451</v>
      </c>
      <c r="M162" s="14">
        <v>451</v>
      </c>
      <c r="N162" s="14" t="s">
        <v>42</v>
      </c>
      <c r="O162" s="14" t="s">
        <v>42</v>
      </c>
      <c r="P162" s="14" t="s">
        <v>42</v>
      </c>
      <c r="Q162" s="15">
        <v>13.666666666666668</v>
      </c>
      <c r="R162" s="14">
        <v>5</v>
      </c>
      <c r="S162" s="14" t="s">
        <v>42</v>
      </c>
      <c r="T162" s="14" t="s">
        <v>42</v>
      </c>
      <c r="U162" s="15">
        <v>1.6666666666666667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99.120879120879124</v>
      </c>
      <c r="AG162" s="15">
        <v>98.903508771929822</v>
      </c>
      <c r="AH162" s="15">
        <v>100</v>
      </c>
      <c r="AI162" s="15">
        <v>0.13186813186813187</v>
      </c>
      <c r="AJ162" s="15" t="s">
        <v>42</v>
      </c>
      <c r="AK162" s="15">
        <v>100</v>
      </c>
      <c r="AL162" s="15" t="s">
        <v>42</v>
      </c>
      <c r="AM162" s="15">
        <v>13.818181818181818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1802</v>
      </c>
      <c r="E163" s="14">
        <v>13</v>
      </c>
      <c r="F163" s="14">
        <v>261</v>
      </c>
      <c r="G163" s="14">
        <v>6910</v>
      </c>
      <c r="H163" s="14">
        <v>6856</v>
      </c>
      <c r="I163" s="15">
        <v>62.81818181818182</v>
      </c>
      <c r="J163" s="14">
        <v>8712</v>
      </c>
      <c r="K163" s="14">
        <v>5303</v>
      </c>
      <c r="L163" s="14">
        <v>1752</v>
      </c>
      <c r="M163" s="14">
        <v>7055</v>
      </c>
      <c r="N163" s="14" t="s">
        <v>42</v>
      </c>
      <c r="O163" s="14">
        <v>8</v>
      </c>
      <c r="P163" s="14">
        <v>746</v>
      </c>
      <c r="Q163" s="15">
        <v>64.13636363636364</v>
      </c>
      <c r="R163" s="14">
        <v>1657</v>
      </c>
      <c r="S163" s="14">
        <v>10</v>
      </c>
      <c r="T163" s="14">
        <v>310</v>
      </c>
      <c r="U163" s="15">
        <v>165.7</v>
      </c>
      <c r="V163" s="15">
        <v>1</v>
      </c>
      <c r="W163" s="14">
        <v>281</v>
      </c>
      <c r="X163" s="14">
        <v>209</v>
      </c>
      <c r="Y163" s="15">
        <v>74.377224199288264</v>
      </c>
      <c r="Z163" s="14">
        <v>27</v>
      </c>
      <c r="AA163" s="15">
        <v>9.6085409252669027</v>
      </c>
      <c r="AB163" s="14">
        <v>43</v>
      </c>
      <c r="AC163" s="15">
        <v>15.302491103202847</v>
      </c>
      <c r="AD163" s="14">
        <v>2</v>
      </c>
      <c r="AE163" s="15">
        <v>0.71174377224199281</v>
      </c>
      <c r="AF163" s="15">
        <v>102.09840810419681</v>
      </c>
      <c r="AG163" s="15">
        <v>80.980257116620763</v>
      </c>
      <c r="AH163" s="15">
        <v>99.007795889440104</v>
      </c>
      <c r="AI163" s="15">
        <v>2.8775687409551374</v>
      </c>
      <c r="AJ163" s="15">
        <v>75.166548547129693</v>
      </c>
      <c r="AK163" s="15">
        <v>24.833451452870307</v>
      </c>
      <c r="AL163" s="15">
        <v>10.574060949681078</v>
      </c>
      <c r="AM163" s="15">
        <v>79.2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225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5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224</v>
      </c>
      <c r="D6" s="22">
        <v>6</v>
      </c>
      <c r="E6" s="22">
        <v>84</v>
      </c>
      <c r="F6" s="22">
        <v>11</v>
      </c>
      <c r="G6" s="23">
        <v>4</v>
      </c>
      <c r="H6" s="23">
        <v>6</v>
      </c>
      <c r="I6" s="23">
        <v>1</v>
      </c>
      <c r="J6" s="24">
        <v>13.095238095238097</v>
      </c>
      <c r="K6" s="24">
        <v>1.8333333333333333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16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5</v>
      </c>
      <c r="E8" s="22">
        <v>38</v>
      </c>
      <c r="F8" s="22">
        <v>1</v>
      </c>
      <c r="G8" s="23">
        <v>1</v>
      </c>
      <c r="H8" s="23" t="s">
        <v>42</v>
      </c>
      <c r="I8" s="23" t="s">
        <v>42</v>
      </c>
      <c r="J8" s="24">
        <v>2.6315789473684208</v>
      </c>
      <c r="K8" s="24">
        <v>0.2</v>
      </c>
    </row>
    <row r="9" spans="1:11" ht="15" customHeight="1" x14ac:dyDescent="0.2">
      <c r="A9" s="20">
        <v>4</v>
      </c>
      <c r="B9" s="25" t="s">
        <v>45</v>
      </c>
      <c r="C9" s="55"/>
      <c r="D9" s="22">
        <v>7</v>
      </c>
      <c r="E9" s="22">
        <v>4646</v>
      </c>
      <c r="F9" s="22">
        <v>285</v>
      </c>
      <c r="G9" s="23">
        <v>200</v>
      </c>
      <c r="H9" s="23">
        <v>69</v>
      </c>
      <c r="I9" s="23">
        <v>16</v>
      </c>
      <c r="J9" s="24">
        <v>6.1343090830822211</v>
      </c>
      <c r="K9" s="24">
        <v>40.715185715185697</v>
      </c>
    </row>
    <row r="10" spans="1:11" ht="15" customHeight="1" x14ac:dyDescent="0.2">
      <c r="A10" s="20">
        <v>5</v>
      </c>
      <c r="B10" s="25" t="s">
        <v>46</v>
      </c>
      <c r="C10" s="55"/>
      <c r="D10" s="22">
        <v>6</v>
      </c>
      <c r="E10" s="22">
        <v>131</v>
      </c>
      <c r="F10" s="22">
        <v>6</v>
      </c>
      <c r="G10" s="23">
        <v>3</v>
      </c>
      <c r="H10" s="23">
        <v>3</v>
      </c>
      <c r="I10" s="23" t="s">
        <v>42</v>
      </c>
      <c r="J10" s="24">
        <v>4.5801526717557248</v>
      </c>
      <c r="K10" s="24">
        <v>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48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1</v>
      </c>
      <c r="E12" s="22">
        <v>53</v>
      </c>
      <c r="F12" s="22">
        <v>1</v>
      </c>
      <c r="G12" s="23">
        <v>1</v>
      </c>
      <c r="H12" s="23" t="s">
        <v>42</v>
      </c>
      <c r="I12" s="23" t="s">
        <v>42</v>
      </c>
      <c r="J12" s="24">
        <v>1.8867924528301887</v>
      </c>
      <c r="K12" s="24">
        <v>1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397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3</v>
      </c>
      <c r="E18" s="22">
        <v>102</v>
      </c>
      <c r="F18" s="22">
        <v>1</v>
      </c>
      <c r="G18" s="23" t="s">
        <v>42</v>
      </c>
      <c r="H18" s="23">
        <v>1</v>
      </c>
      <c r="I18" s="23" t="s">
        <v>42</v>
      </c>
      <c r="J18" s="24">
        <v>0.98039215686274506</v>
      </c>
      <c r="K18" s="24">
        <v>0.33333333333333331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39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5554</v>
      </c>
      <c r="F20" s="28">
        <v>305</v>
      </c>
      <c r="G20" s="28">
        <v>209</v>
      </c>
      <c r="H20" s="28">
        <v>79</v>
      </c>
      <c r="I20" s="28">
        <v>17</v>
      </c>
      <c r="J20" s="29">
        <v>5.4915376305365502</v>
      </c>
      <c r="K20" s="29">
        <v>30.5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30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170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9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126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>
        <v>2</v>
      </c>
      <c r="E33" s="22">
        <v>3</v>
      </c>
      <c r="F33" s="22">
        <v>3</v>
      </c>
      <c r="G33" s="23" t="s">
        <v>42</v>
      </c>
      <c r="H33" s="23">
        <v>2</v>
      </c>
      <c r="I33" s="23">
        <v>1</v>
      </c>
      <c r="J33" s="24">
        <v>100</v>
      </c>
      <c r="K33" s="24">
        <v>1.5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31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2</v>
      </c>
      <c r="E38" s="22">
        <v>18</v>
      </c>
      <c r="F38" s="22">
        <v>1</v>
      </c>
      <c r="G38" s="23">
        <v>1</v>
      </c>
      <c r="H38" s="23" t="s">
        <v>42</v>
      </c>
      <c r="I38" s="23" t="s">
        <v>42</v>
      </c>
      <c r="J38" s="24">
        <v>5.5555555555555554</v>
      </c>
      <c r="K38" s="24">
        <v>0.5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35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 t="s">
        <v>42</v>
      </c>
      <c r="E45" s="22" t="s">
        <v>42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3</v>
      </c>
      <c r="E49" s="22">
        <v>291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4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61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5</v>
      </c>
      <c r="E77" s="22">
        <v>55</v>
      </c>
      <c r="F77" s="22">
        <v>1</v>
      </c>
      <c r="G77" s="23">
        <v>1</v>
      </c>
      <c r="H77" s="23" t="s">
        <v>42</v>
      </c>
      <c r="I77" s="23" t="s">
        <v>42</v>
      </c>
      <c r="J77" s="24">
        <v>1.8181818181818181</v>
      </c>
      <c r="K77" s="24">
        <v>0.2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 t="s">
        <v>42</v>
      </c>
      <c r="E79" s="22" t="s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3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1</v>
      </c>
      <c r="E88" s="22">
        <v>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 t="s">
        <v>42</v>
      </c>
      <c r="E90" s="22" t="s">
        <v>42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 t="s">
        <v>42</v>
      </c>
      <c r="E109" s="22" t="s">
        <v>42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3</v>
      </c>
      <c r="E114" s="22">
        <v>40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6434</v>
      </c>
      <c r="F121" s="28">
        <v>310</v>
      </c>
      <c r="G121" s="28">
        <v>211</v>
      </c>
      <c r="H121" s="28">
        <v>81</v>
      </c>
      <c r="I121" s="28">
        <v>18</v>
      </c>
      <c r="J121" s="29">
        <v>4.8181535592166611</v>
      </c>
      <c r="K121" s="29">
        <v>31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6434</v>
      </c>
      <c r="F135" s="28">
        <v>310</v>
      </c>
      <c r="G135" s="28">
        <v>211</v>
      </c>
      <c r="H135" s="28">
        <v>81</v>
      </c>
      <c r="I135" s="28">
        <v>18</v>
      </c>
      <c r="J135" s="29">
        <v>4.8181535592166611</v>
      </c>
      <c r="K135" s="29">
        <v>31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1</v>
      </c>
      <c r="E138" s="22">
        <v>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0</v>
      </c>
      <c r="E139" s="22">
        <v>1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3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3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6</v>
      </c>
      <c r="E142" s="22">
        <v>248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6</v>
      </c>
      <c r="E144" s="22">
        <v>1565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10</v>
      </c>
      <c r="E149" s="28">
        <v>1822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8256</v>
      </c>
      <c r="F150" s="28">
        <v>310</v>
      </c>
      <c r="G150" s="28">
        <v>211</v>
      </c>
      <c r="H150" s="28">
        <v>81</v>
      </c>
      <c r="I150" s="28">
        <v>18</v>
      </c>
      <c r="J150" s="29">
        <v>3.7548449612403099</v>
      </c>
      <c r="K150" s="29">
        <v>31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3</v>
      </c>
      <c r="E152" s="22">
        <v>456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3</v>
      </c>
      <c r="E160" s="28">
        <v>456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8712</v>
      </c>
      <c r="F161" s="28">
        <v>310</v>
      </c>
      <c r="G161" s="28">
        <v>211</v>
      </c>
      <c r="H161" s="28">
        <v>81</v>
      </c>
      <c r="I161" s="28">
        <v>18</v>
      </c>
      <c r="J161" s="29">
        <v>3.5583103764921948</v>
      </c>
      <c r="K161" s="29">
        <v>31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225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2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8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2</v>
      </c>
      <c r="D8" s="8">
        <v>19</v>
      </c>
      <c r="E8" s="8">
        <v>1</v>
      </c>
      <c r="F8" s="8">
        <v>4</v>
      </c>
      <c r="G8" s="8">
        <v>30</v>
      </c>
      <c r="H8" s="8">
        <v>18</v>
      </c>
      <c r="I8" s="9">
        <v>1.3636363636363635</v>
      </c>
      <c r="J8" s="10">
        <v>49</v>
      </c>
      <c r="K8" s="8">
        <v>12</v>
      </c>
      <c r="L8" s="8">
        <v>19</v>
      </c>
      <c r="M8" s="10">
        <v>31</v>
      </c>
      <c r="N8" s="8" t="s">
        <v>42</v>
      </c>
      <c r="O8" s="8">
        <v>1</v>
      </c>
      <c r="P8" s="8">
        <v>9</v>
      </c>
      <c r="Q8" s="9">
        <v>1.4090909090909092</v>
      </c>
      <c r="R8" s="8">
        <v>18</v>
      </c>
      <c r="S8" s="8" t="s">
        <v>42</v>
      </c>
      <c r="T8" s="8">
        <v>4</v>
      </c>
      <c r="U8" s="9">
        <v>9</v>
      </c>
      <c r="V8" s="9" t="s">
        <v>42</v>
      </c>
      <c r="W8" s="10">
        <v>9</v>
      </c>
      <c r="X8" s="8">
        <v>3</v>
      </c>
      <c r="Y8" s="9">
        <v>33.333333333333329</v>
      </c>
      <c r="Z8" s="8">
        <v>2</v>
      </c>
      <c r="AA8" s="9">
        <v>22.222222222222221</v>
      </c>
      <c r="AB8" s="8">
        <v>3</v>
      </c>
      <c r="AC8" s="9">
        <v>33.333333333333329</v>
      </c>
      <c r="AD8" s="8">
        <v>1</v>
      </c>
      <c r="AE8" s="9">
        <v>11.111111111111111</v>
      </c>
      <c r="AF8" s="9">
        <v>103.33333333333334</v>
      </c>
      <c r="AG8" s="9">
        <v>63.265306122448983</v>
      </c>
      <c r="AH8" s="9">
        <v>83.870967741935488</v>
      </c>
      <c r="AI8" s="9">
        <v>7.2</v>
      </c>
      <c r="AJ8" s="9">
        <v>38.70967741935484</v>
      </c>
      <c r="AK8" s="9">
        <v>61.29032258064516</v>
      </c>
      <c r="AL8" s="9">
        <v>29.032258064516132</v>
      </c>
      <c r="AM8" s="9">
        <v>2.2272727272727271</v>
      </c>
    </row>
    <row r="9" spans="1:39" ht="12.75" customHeight="1" x14ac:dyDescent="0.25">
      <c r="A9" s="6">
        <v>2</v>
      </c>
      <c r="B9" s="7" t="s">
        <v>43</v>
      </c>
      <c r="C9" s="8">
        <v>0</v>
      </c>
      <c r="D9" s="8" t="s">
        <v>42</v>
      </c>
      <c r="E9" s="8" t="s">
        <v>42</v>
      </c>
      <c r="F9" s="8" t="s">
        <v>42</v>
      </c>
      <c r="G9" s="8" t="s">
        <v>42</v>
      </c>
      <c r="H9" s="8" t="s">
        <v>42</v>
      </c>
      <c r="I9" s="9" t="s">
        <v>42</v>
      </c>
      <c r="J9" s="10" t="s">
        <v>42</v>
      </c>
      <c r="K9" s="8" t="s">
        <v>42</v>
      </c>
      <c r="L9" s="8" t="s">
        <v>42</v>
      </c>
      <c r="M9" s="10" t="s">
        <v>42</v>
      </c>
      <c r="N9" s="8" t="s">
        <v>42</v>
      </c>
      <c r="O9" s="8" t="s">
        <v>42</v>
      </c>
      <c r="P9" s="8" t="s">
        <v>42</v>
      </c>
      <c r="Q9" s="9" t="s">
        <v>42</v>
      </c>
      <c r="R9" s="8" t="s">
        <v>42</v>
      </c>
      <c r="S9" s="8" t="s">
        <v>42</v>
      </c>
      <c r="T9" s="8" t="s">
        <v>42</v>
      </c>
      <c r="U9" s="9" t="s">
        <v>42</v>
      </c>
      <c r="V9" s="9" t="s">
        <v>42</v>
      </c>
      <c r="W9" s="10">
        <v>1</v>
      </c>
      <c r="X9" s="8" t="s">
        <v>42</v>
      </c>
      <c r="Y9" s="9" t="s">
        <v>42</v>
      </c>
      <c r="Z9" s="8">
        <v>1</v>
      </c>
      <c r="AA9" s="9">
        <v>100</v>
      </c>
      <c r="AB9" s="8" t="s">
        <v>42</v>
      </c>
      <c r="AC9" s="9" t="s">
        <v>42</v>
      </c>
      <c r="AD9" s="8" t="s">
        <v>42</v>
      </c>
      <c r="AE9" s="9" t="s">
        <v>42</v>
      </c>
      <c r="AF9" s="9" t="s">
        <v>42</v>
      </c>
      <c r="AG9" s="9" t="s">
        <v>42</v>
      </c>
      <c r="AH9" s="9" t="s">
        <v>42</v>
      </c>
      <c r="AI9" s="9" t="s">
        <v>42</v>
      </c>
      <c r="AJ9" s="9" t="s">
        <v>42</v>
      </c>
      <c r="AK9" s="9" t="s">
        <v>42</v>
      </c>
      <c r="AL9" s="9" t="s">
        <v>42</v>
      </c>
      <c r="AM9" s="9" t="s">
        <v>42</v>
      </c>
    </row>
    <row r="10" spans="1:39" ht="12.75" customHeight="1" x14ac:dyDescent="0.25">
      <c r="A10" s="6">
        <v>3</v>
      </c>
      <c r="B10" s="7" t="s">
        <v>44</v>
      </c>
      <c r="C10" s="8">
        <v>2</v>
      </c>
      <c r="D10" s="8">
        <v>2</v>
      </c>
      <c r="E10" s="8" t="s">
        <v>42</v>
      </c>
      <c r="F10" s="8" t="s">
        <v>42</v>
      </c>
      <c r="G10" s="8">
        <v>5</v>
      </c>
      <c r="H10" s="8">
        <v>5</v>
      </c>
      <c r="I10" s="9">
        <v>0.22727272727272727</v>
      </c>
      <c r="J10" s="10">
        <v>7</v>
      </c>
      <c r="K10" s="8">
        <v>2</v>
      </c>
      <c r="L10" s="8">
        <v>1</v>
      </c>
      <c r="M10" s="10">
        <v>3</v>
      </c>
      <c r="N10" s="8" t="s">
        <v>42</v>
      </c>
      <c r="O10" s="8" t="s">
        <v>42</v>
      </c>
      <c r="P10" s="8" t="s">
        <v>42</v>
      </c>
      <c r="Q10" s="9">
        <v>0.13636363636363635</v>
      </c>
      <c r="R10" s="8">
        <v>4</v>
      </c>
      <c r="S10" s="8" t="s">
        <v>42</v>
      </c>
      <c r="T10" s="8" t="s">
        <v>42</v>
      </c>
      <c r="U10" s="9">
        <v>2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60</v>
      </c>
      <c r="AG10" s="9">
        <v>42.857151857151898</v>
      </c>
      <c r="AH10" s="9">
        <v>100</v>
      </c>
      <c r="AI10" s="9">
        <v>9.6</v>
      </c>
      <c r="AJ10" s="9">
        <v>66.666666666666657</v>
      </c>
      <c r="AK10" s="9">
        <v>33.333333333333329</v>
      </c>
      <c r="AL10" s="9" t="s">
        <v>42</v>
      </c>
      <c r="AM10" s="9">
        <v>0.31818181818181818</v>
      </c>
    </row>
    <row r="11" spans="1:39" ht="12.75" customHeight="1" x14ac:dyDescent="0.25">
      <c r="A11" s="6">
        <v>4</v>
      </c>
      <c r="B11" s="11" t="s">
        <v>45</v>
      </c>
      <c r="C11" s="8">
        <v>2</v>
      </c>
      <c r="D11" s="8">
        <v>2</v>
      </c>
      <c r="E11" s="8" t="s">
        <v>42</v>
      </c>
      <c r="F11" s="8" t="s">
        <v>42</v>
      </c>
      <c r="G11" s="8">
        <v>440</v>
      </c>
      <c r="H11" s="8">
        <v>440</v>
      </c>
      <c r="I11" s="9">
        <v>20</v>
      </c>
      <c r="J11" s="10">
        <v>442</v>
      </c>
      <c r="K11" s="8">
        <v>387</v>
      </c>
      <c r="L11" s="8">
        <v>55</v>
      </c>
      <c r="M11" s="10">
        <v>442</v>
      </c>
      <c r="N11" s="8" t="s">
        <v>42</v>
      </c>
      <c r="O11" s="8" t="s">
        <v>42</v>
      </c>
      <c r="P11" s="8">
        <v>58</v>
      </c>
      <c r="Q11" s="9">
        <v>20.09090909090909</v>
      </c>
      <c r="R11" s="8" t="s">
        <v>42</v>
      </c>
      <c r="S11" s="8" t="s">
        <v>42</v>
      </c>
      <c r="T11" s="8" t="s">
        <v>42</v>
      </c>
      <c r="U11" s="9" t="s">
        <v>42</v>
      </c>
      <c r="V11" s="9" t="s">
        <v>42</v>
      </c>
      <c r="W11" s="10">
        <v>2</v>
      </c>
      <c r="X11" s="8">
        <v>2</v>
      </c>
      <c r="Y11" s="9">
        <v>100</v>
      </c>
      <c r="Z11" s="8" t="s">
        <v>42</v>
      </c>
      <c r="AA11" s="9" t="s">
        <v>42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100.45454545454547</v>
      </c>
      <c r="AG11" s="9">
        <v>100</v>
      </c>
      <c r="AH11" s="9">
        <v>100</v>
      </c>
      <c r="AI11" s="9" t="s">
        <v>42</v>
      </c>
      <c r="AJ11" s="9">
        <v>87.556561085972845</v>
      </c>
      <c r="AK11" s="9">
        <v>12.4434389150271</v>
      </c>
      <c r="AL11" s="9">
        <v>13.122171945701359</v>
      </c>
      <c r="AM11" s="9">
        <v>20.09090909090909</v>
      </c>
    </row>
    <row r="12" spans="1:39" ht="12.75" customHeight="1" x14ac:dyDescent="0.25">
      <c r="A12" s="6">
        <v>5</v>
      </c>
      <c r="B12" s="11" t="s">
        <v>46</v>
      </c>
      <c r="C12" s="8">
        <v>2</v>
      </c>
      <c r="D12" s="8">
        <v>3</v>
      </c>
      <c r="E12" s="8" t="s">
        <v>42</v>
      </c>
      <c r="F12" s="8" t="s">
        <v>42</v>
      </c>
      <c r="G12" s="8">
        <v>28</v>
      </c>
      <c r="H12" s="8">
        <v>28</v>
      </c>
      <c r="I12" s="9">
        <v>1.2727272727272727</v>
      </c>
      <c r="J12" s="10">
        <v>31</v>
      </c>
      <c r="K12" s="8">
        <v>26</v>
      </c>
      <c r="L12" s="8">
        <v>5</v>
      </c>
      <c r="M12" s="10">
        <v>31</v>
      </c>
      <c r="N12" s="8" t="s">
        <v>42</v>
      </c>
      <c r="O12" s="8" t="s">
        <v>42</v>
      </c>
      <c r="P12" s="8">
        <v>6</v>
      </c>
      <c r="Q12" s="9">
        <v>1.4090909090909092</v>
      </c>
      <c r="R12" s="8" t="s">
        <v>42</v>
      </c>
      <c r="S12" s="8" t="s">
        <v>42</v>
      </c>
      <c r="T12" s="8" t="s">
        <v>42</v>
      </c>
      <c r="U12" s="9" t="s">
        <v>42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110.715185715186</v>
      </c>
      <c r="AG12" s="9">
        <v>100</v>
      </c>
      <c r="AH12" s="9">
        <v>100</v>
      </c>
      <c r="AI12" s="9" t="s">
        <v>42</v>
      </c>
      <c r="AJ12" s="9">
        <v>83.870967741935488</v>
      </c>
      <c r="AK12" s="9">
        <v>16.129032258064516</v>
      </c>
      <c r="AL12" s="9">
        <v>19.35483870967742</v>
      </c>
      <c r="AM12" s="9">
        <v>1.4090909090909092</v>
      </c>
    </row>
    <row r="13" spans="1:39" ht="12.75" customHeight="1" x14ac:dyDescent="0.25">
      <c r="A13" s="6">
        <v>6</v>
      </c>
      <c r="B13" s="11" t="s">
        <v>47</v>
      </c>
      <c r="C13" s="8">
        <v>2</v>
      </c>
      <c r="D13" s="8" t="s">
        <v>42</v>
      </c>
      <c r="E13" s="8" t="s">
        <v>42</v>
      </c>
      <c r="F13" s="8" t="s">
        <v>42</v>
      </c>
      <c r="G13" s="8">
        <v>33</v>
      </c>
      <c r="H13" s="8">
        <v>33</v>
      </c>
      <c r="I13" s="9">
        <v>1.5</v>
      </c>
      <c r="J13" s="10">
        <v>33</v>
      </c>
      <c r="K13" s="8">
        <v>29</v>
      </c>
      <c r="L13" s="8">
        <v>4</v>
      </c>
      <c r="M13" s="10">
        <v>33</v>
      </c>
      <c r="N13" s="8" t="s">
        <v>42</v>
      </c>
      <c r="O13" s="8" t="s">
        <v>42</v>
      </c>
      <c r="P13" s="8">
        <v>5</v>
      </c>
      <c r="Q13" s="9">
        <v>1.5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100</v>
      </c>
      <c r="AG13" s="9">
        <v>100</v>
      </c>
      <c r="AH13" s="9">
        <v>100</v>
      </c>
      <c r="AI13" s="9" t="s">
        <v>42</v>
      </c>
      <c r="AJ13" s="9">
        <v>87.878787878787875</v>
      </c>
      <c r="AK13" s="9">
        <v>12.121212121212121</v>
      </c>
      <c r="AL13" s="9">
        <v>15.151515151515152</v>
      </c>
      <c r="AM13" s="9">
        <v>1.5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12</v>
      </c>
      <c r="E14" s="8">
        <v>1</v>
      </c>
      <c r="F14" s="8">
        <v>1</v>
      </c>
      <c r="G14" s="8">
        <v>19</v>
      </c>
      <c r="H14" s="8">
        <v>17</v>
      </c>
      <c r="I14" s="9">
        <v>0.57575757575757569</v>
      </c>
      <c r="J14" s="10">
        <v>31</v>
      </c>
      <c r="K14" s="8">
        <v>17</v>
      </c>
      <c r="L14" s="8">
        <v>3</v>
      </c>
      <c r="M14" s="10">
        <v>20</v>
      </c>
      <c r="N14" s="8" t="s">
        <v>42</v>
      </c>
      <c r="O14" s="8">
        <v>2</v>
      </c>
      <c r="P14" s="8">
        <v>2</v>
      </c>
      <c r="Q14" s="9">
        <v>0.60606060606060608</v>
      </c>
      <c r="R14" s="8">
        <v>11</v>
      </c>
      <c r="S14" s="8">
        <v>1</v>
      </c>
      <c r="T14" s="8">
        <v>1</v>
      </c>
      <c r="U14" s="9">
        <v>3.6666666666666665</v>
      </c>
      <c r="V14" s="9">
        <v>0.33333333333333331</v>
      </c>
      <c r="W14" s="10">
        <v>9</v>
      </c>
      <c r="X14" s="8">
        <v>7</v>
      </c>
      <c r="Y14" s="9">
        <v>77.777777777777786</v>
      </c>
      <c r="Z14" s="8">
        <v>1</v>
      </c>
      <c r="AA14" s="9">
        <v>11.111111111111111</v>
      </c>
      <c r="AB14" s="8">
        <v>1</v>
      </c>
      <c r="AC14" s="9">
        <v>11.111111111111111</v>
      </c>
      <c r="AD14" s="8" t="s">
        <v>42</v>
      </c>
      <c r="AE14" s="9" t="s">
        <v>42</v>
      </c>
      <c r="AF14" s="9">
        <v>105.26315789473684</v>
      </c>
      <c r="AG14" s="9">
        <v>64.516129032258064</v>
      </c>
      <c r="AH14" s="9">
        <v>90</v>
      </c>
      <c r="AI14" s="9">
        <v>6.9473684210526319</v>
      </c>
      <c r="AJ14" s="9">
        <v>85</v>
      </c>
      <c r="AK14" s="9">
        <v>15</v>
      </c>
      <c r="AL14" s="9">
        <v>10</v>
      </c>
      <c r="AM14" s="9">
        <v>0.93939393939393945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4</v>
      </c>
      <c r="D19" s="8">
        <v>5</v>
      </c>
      <c r="E19" s="8" t="s">
        <v>42</v>
      </c>
      <c r="F19" s="8">
        <v>1</v>
      </c>
      <c r="G19" s="8">
        <v>71</v>
      </c>
      <c r="H19" s="8">
        <v>71</v>
      </c>
      <c r="I19" s="9">
        <v>1.6136363636363635</v>
      </c>
      <c r="J19" s="10">
        <v>76</v>
      </c>
      <c r="K19" s="8">
        <v>72</v>
      </c>
      <c r="L19" s="8">
        <v>2</v>
      </c>
      <c r="M19" s="10">
        <v>74</v>
      </c>
      <c r="N19" s="8" t="s">
        <v>42</v>
      </c>
      <c r="O19" s="8" t="s">
        <v>42</v>
      </c>
      <c r="P19" s="8">
        <v>13</v>
      </c>
      <c r="Q19" s="9">
        <v>1.6818181818181819</v>
      </c>
      <c r="R19" s="8">
        <v>2</v>
      </c>
      <c r="S19" s="8" t="s">
        <v>42</v>
      </c>
      <c r="T19" s="8">
        <v>1</v>
      </c>
      <c r="U19" s="9">
        <v>0.5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104.22535211267605</v>
      </c>
      <c r="AG19" s="9">
        <v>97.368421052631575</v>
      </c>
      <c r="AH19" s="9">
        <v>100</v>
      </c>
      <c r="AI19" s="9">
        <v>0.33802816901508498</v>
      </c>
      <c r="AJ19" s="9">
        <v>97.297297297297305</v>
      </c>
      <c r="AK19" s="9">
        <v>2.7027027027027026</v>
      </c>
      <c r="AL19" s="9">
        <v>17.567567567567568</v>
      </c>
      <c r="AM19" s="9">
        <v>1.7272727272727273</v>
      </c>
    </row>
    <row r="20" spans="1:39" ht="12.75" customHeight="1" x14ac:dyDescent="0.25">
      <c r="A20" s="6">
        <v>13</v>
      </c>
      <c r="B20" s="11" t="s">
        <v>54</v>
      </c>
      <c r="C20" s="8">
        <v>3</v>
      </c>
      <c r="D20" s="8">
        <v>8</v>
      </c>
      <c r="E20" s="8" t="s">
        <v>42</v>
      </c>
      <c r="F20" s="8" t="s">
        <v>42</v>
      </c>
      <c r="G20" s="8">
        <v>17</v>
      </c>
      <c r="H20" s="8">
        <v>17</v>
      </c>
      <c r="I20" s="9">
        <v>0.51515151515151514</v>
      </c>
      <c r="J20" s="10">
        <v>25</v>
      </c>
      <c r="K20" s="8">
        <v>20</v>
      </c>
      <c r="L20" s="8" t="s">
        <v>42</v>
      </c>
      <c r="M20" s="10">
        <v>20</v>
      </c>
      <c r="N20" s="8" t="s">
        <v>42</v>
      </c>
      <c r="O20" s="8" t="s">
        <v>42</v>
      </c>
      <c r="P20" s="8" t="s">
        <v>42</v>
      </c>
      <c r="Q20" s="9">
        <v>0.60606060606060608</v>
      </c>
      <c r="R20" s="8">
        <v>5</v>
      </c>
      <c r="S20" s="8" t="s">
        <v>42</v>
      </c>
      <c r="T20" s="8" t="s">
        <v>42</v>
      </c>
      <c r="U20" s="9">
        <v>1.6666666666666667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117.64705882352942</v>
      </c>
      <c r="AG20" s="9">
        <v>80</v>
      </c>
      <c r="AH20" s="9">
        <v>100</v>
      </c>
      <c r="AI20" s="9">
        <v>3.5294117647058822</v>
      </c>
      <c r="AJ20" s="9">
        <v>100</v>
      </c>
      <c r="AK20" s="9" t="s">
        <v>42</v>
      </c>
      <c r="AL20" s="9" t="s">
        <v>42</v>
      </c>
      <c r="AM20" s="9">
        <v>0.75757575757575768</v>
      </c>
    </row>
    <row r="21" spans="1:39" ht="12.75" customHeight="1" x14ac:dyDescent="0.25">
      <c r="A21" s="6">
        <v>14</v>
      </c>
      <c r="B21" s="11" t="s">
        <v>55</v>
      </c>
      <c r="C21" s="8">
        <v>3</v>
      </c>
      <c r="D21" s="8">
        <v>3</v>
      </c>
      <c r="E21" s="8" t="s">
        <v>42</v>
      </c>
      <c r="F21" s="8" t="s">
        <v>42</v>
      </c>
      <c r="G21" s="8">
        <v>19</v>
      </c>
      <c r="H21" s="8">
        <v>19</v>
      </c>
      <c r="I21" s="9">
        <v>0.57575757575757569</v>
      </c>
      <c r="J21" s="10">
        <v>22</v>
      </c>
      <c r="K21" s="8">
        <v>20</v>
      </c>
      <c r="L21" s="8">
        <v>2</v>
      </c>
      <c r="M21" s="10">
        <v>22</v>
      </c>
      <c r="N21" s="8" t="s">
        <v>42</v>
      </c>
      <c r="O21" s="8" t="s">
        <v>42</v>
      </c>
      <c r="P21" s="8" t="s">
        <v>42</v>
      </c>
      <c r="Q21" s="9">
        <v>0.66666666666666663</v>
      </c>
      <c r="R21" s="8" t="s">
        <v>42</v>
      </c>
      <c r="S21" s="8" t="s">
        <v>42</v>
      </c>
      <c r="T21" s="8" t="s">
        <v>42</v>
      </c>
      <c r="U21" s="9" t="s">
        <v>42</v>
      </c>
      <c r="V21" s="9" t="s">
        <v>42</v>
      </c>
      <c r="W21" s="10">
        <v>4</v>
      </c>
      <c r="X21" s="8">
        <v>2</v>
      </c>
      <c r="Y21" s="9">
        <v>50</v>
      </c>
      <c r="Z21" s="8">
        <v>1</v>
      </c>
      <c r="AA21" s="9">
        <v>25</v>
      </c>
      <c r="AB21" s="8">
        <v>1</v>
      </c>
      <c r="AC21" s="9">
        <v>25</v>
      </c>
      <c r="AD21" s="8" t="s">
        <v>42</v>
      </c>
      <c r="AE21" s="9" t="s">
        <v>42</v>
      </c>
      <c r="AF21" s="9">
        <v>115.78947368421053</v>
      </c>
      <c r="AG21" s="9">
        <v>100</v>
      </c>
      <c r="AH21" s="9">
        <v>90.909090909090907</v>
      </c>
      <c r="AI21" s="9" t="s">
        <v>42</v>
      </c>
      <c r="AJ21" s="9">
        <v>90.909090909090907</v>
      </c>
      <c r="AK21" s="9">
        <v>9.0909090909090917</v>
      </c>
      <c r="AL21" s="9" t="s">
        <v>42</v>
      </c>
      <c r="AM21" s="9">
        <v>0.66666666666666663</v>
      </c>
    </row>
    <row r="22" spans="1:39" ht="12.75" customHeight="1" x14ac:dyDescent="0.25">
      <c r="A22" s="31" t="s">
        <v>56</v>
      </c>
      <c r="B22" s="32"/>
      <c r="C22" s="14">
        <v>6</v>
      </c>
      <c r="D22" s="14">
        <v>54</v>
      </c>
      <c r="E22" s="14">
        <v>2</v>
      </c>
      <c r="F22" s="14">
        <v>6</v>
      </c>
      <c r="G22" s="14">
        <v>662</v>
      </c>
      <c r="H22" s="14">
        <v>648</v>
      </c>
      <c r="I22" s="15">
        <v>10.030303030303029</v>
      </c>
      <c r="J22" s="14">
        <v>716</v>
      </c>
      <c r="K22" s="14">
        <v>585</v>
      </c>
      <c r="L22" s="14">
        <v>91</v>
      </c>
      <c r="M22" s="14">
        <v>676</v>
      </c>
      <c r="N22" s="14" t="s">
        <v>42</v>
      </c>
      <c r="O22" s="14">
        <v>3</v>
      </c>
      <c r="P22" s="14">
        <v>93</v>
      </c>
      <c r="Q22" s="15">
        <v>10.242424242424242</v>
      </c>
      <c r="R22" s="14">
        <v>40</v>
      </c>
      <c r="S22" s="14">
        <v>1</v>
      </c>
      <c r="T22" s="14">
        <v>6</v>
      </c>
      <c r="U22" s="15">
        <v>6.666666666666667</v>
      </c>
      <c r="V22" s="15">
        <v>0.16666666666666666</v>
      </c>
      <c r="W22" s="14">
        <v>25</v>
      </c>
      <c r="X22" s="14">
        <v>14</v>
      </c>
      <c r="Y22" s="15">
        <v>56.000000000000007</v>
      </c>
      <c r="Z22" s="14">
        <v>5</v>
      </c>
      <c r="AA22" s="15">
        <v>20</v>
      </c>
      <c r="AB22" s="14">
        <v>5</v>
      </c>
      <c r="AC22" s="15">
        <v>20</v>
      </c>
      <c r="AD22" s="14">
        <v>1</v>
      </c>
      <c r="AE22" s="15">
        <v>4</v>
      </c>
      <c r="AF22" s="15">
        <v>102.11480362537763</v>
      </c>
      <c r="AG22" s="15">
        <v>94.413407821229043</v>
      </c>
      <c r="AH22" s="15">
        <v>98.520710059171606</v>
      </c>
      <c r="AI22" s="15">
        <v>0.7250755287009063</v>
      </c>
      <c r="AJ22" s="15">
        <v>86.538461538461547</v>
      </c>
      <c r="AK22" s="15">
        <v>13.461538461538462</v>
      </c>
      <c r="AL22" s="15">
        <v>13.757396449704142</v>
      </c>
      <c r="AM22" s="15">
        <v>10.848484848484848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 t="s">
        <v>42</v>
      </c>
      <c r="E24" s="8" t="s">
        <v>42</v>
      </c>
      <c r="F24" s="8" t="s">
        <v>42</v>
      </c>
      <c r="G24" s="8">
        <v>18</v>
      </c>
      <c r="H24" s="8">
        <v>18</v>
      </c>
      <c r="I24" s="9">
        <v>0.81818181818181823</v>
      </c>
      <c r="J24" s="10">
        <v>18</v>
      </c>
      <c r="K24" s="8" t="s">
        <v>42</v>
      </c>
      <c r="L24" s="8">
        <v>18</v>
      </c>
      <c r="M24" s="10">
        <v>18</v>
      </c>
      <c r="N24" s="8" t="s">
        <v>42</v>
      </c>
      <c r="O24" s="8" t="s">
        <v>42</v>
      </c>
      <c r="P24" s="8" t="s">
        <v>42</v>
      </c>
      <c r="Q24" s="9">
        <v>0.81818181818181823</v>
      </c>
      <c r="R24" s="8" t="s">
        <v>42</v>
      </c>
      <c r="S24" s="8" t="s">
        <v>42</v>
      </c>
      <c r="T24" s="8" t="s">
        <v>42</v>
      </c>
      <c r="U24" s="9" t="s">
        <v>42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100</v>
      </c>
      <c r="AG24" s="9">
        <v>100</v>
      </c>
      <c r="AH24" s="9">
        <v>100</v>
      </c>
      <c r="AI24" s="9" t="s">
        <v>42</v>
      </c>
      <c r="AJ24" s="9" t="s">
        <v>42</v>
      </c>
      <c r="AK24" s="9">
        <v>100</v>
      </c>
      <c r="AL24" s="9" t="s">
        <v>42</v>
      </c>
      <c r="AM24" s="9">
        <v>0.81818181818181823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>
        <v>4</v>
      </c>
      <c r="D28" s="8" t="s">
        <v>42</v>
      </c>
      <c r="E28" s="8" t="s">
        <v>42</v>
      </c>
      <c r="F28" s="8" t="s">
        <v>42</v>
      </c>
      <c r="G28" s="8">
        <v>35</v>
      </c>
      <c r="H28" s="8">
        <v>35</v>
      </c>
      <c r="I28" s="9">
        <v>0.79545454545454541</v>
      </c>
      <c r="J28" s="10">
        <v>35</v>
      </c>
      <c r="K28" s="8">
        <v>29</v>
      </c>
      <c r="L28" s="8">
        <v>4</v>
      </c>
      <c r="M28" s="10">
        <v>33</v>
      </c>
      <c r="N28" s="8" t="s">
        <v>42</v>
      </c>
      <c r="O28" s="8" t="s">
        <v>42</v>
      </c>
      <c r="P28" s="8" t="s">
        <v>42</v>
      </c>
      <c r="Q28" s="9">
        <v>0.75</v>
      </c>
      <c r="R28" s="8">
        <v>2</v>
      </c>
      <c r="S28" s="8" t="s">
        <v>42</v>
      </c>
      <c r="T28" s="8" t="s">
        <v>42</v>
      </c>
      <c r="U28" s="9">
        <v>0.5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>
        <v>94.285715185714295</v>
      </c>
      <c r="AG28" s="9">
        <v>94.285715185714295</v>
      </c>
      <c r="AH28" s="9">
        <v>100</v>
      </c>
      <c r="AI28" s="9">
        <v>0.68571518571518597</v>
      </c>
      <c r="AJ28" s="9">
        <v>87.878787878787875</v>
      </c>
      <c r="AK28" s="9">
        <v>12.121212121212121</v>
      </c>
      <c r="AL28" s="9" t="s">
        <v>42</v>
      </c>
      <c r="AM28" s="9">
        <v>0.79545454545454541</v>
      </c>
    </row>
    <row r="29" spans="1:39" ht="12.75" customHeight="1" x14ac:dyDescent="0.25">
      <c r="A29" s="6">
        <v>21</v>
      </c>
      <c r="B29" s="7" t="s">
        <v>63</v>
      </c>
      <c r="C29" s="8">
        <v>4</v>
      </c>
      <c r="D29" s="8">
        <v>6</v>
      </c>
      <c r="E29" s="8" t="s">
        <v>42</v>
      </c>
      <c r="F29" s="8" t="s">
        <v>42</v>
      </c>
      <c r="G29" s="8">
        <v>170</v>
      </c>
      <c r="H29" s="8">
        <v>168</v>
      </c>
      <c r="I29" s="9">
        <v>3.8636363636363638</v>
      </c>
      <c r="J29" s="10">
        <v>176</v>
      </c>
      <c r="K29" s="8">
        <v>153</v>
      </c>
      <c r="L29" s="8">
        <v>19</v>
      </c>
      <c r="M29" s="10">
        <v>172</v>
      </c>
      <c r="N29" s="8" t="s">
        <v>42</v>
      </c>
      <c r="O29" s="8" t="s">
        <v>42</v>
      </c>
      <c r="P29" s="8" t="s">
        <v>42</v>
      </c>
      <c r="Q29" s="9">
        <v>3.9090909090909092</v>
      </c>
      <c r="R29" s="8">
        <v>4</v>
      </c>
      <c r="S29" s="8" t="s">
        <v>42</v>
      </c>
      <c r="T29" s="8" t="s">
        <v>42</v>
      </c>
      <c r="U29" s="9">
        <v>1</v>
      </c>
      <c r="V29" s="9" t="s">
        <v>42</v>
      </c>
      <c r="W29" s="10">
        <v>44</v>
      </c>
      <c r="X29" s="8">
        <v>30</v>
      </c>
      <c r="Y29" s="9">
        <v>68.181818181818173</v>
      </c>
      <c r="Z29" s="8" t="s">
        <v>42</v>
      </c>
      <c r="AA29" s="9" t="s">
        <v>42</v>
      </c>
      <c r="AB29" s="8">
        <v>13</v>
      </c>
      <c r="AC29" s="9">
        <v>29.545454545454547</v>
      </c>
      <c r="AD29" s="8">
        <v>1</v>
      </c>
      <c r="AE29" s="9">
        <v>2.2727272727272729</v>
      </c>
      <c r="AF29" s="9">
        <v>101.17647058823529</v>
      </c>
      <c r="AG29" s="9">
        <v>97.727272727272734</v>
      </c>
      <c r="AH29" s="9">
        <v>92.441860465116278</v>
      </c>
      <c r="AI29" s="9">
        <v>0.28235294117647058</v>
      </c>
      <c r="AJ29" s="9">
        <v>88.95348837209302</v>
      </c>
      <c r="AK29" s="9">
        <v>11.046511627906977</v>
      </c>
      <c r="AL29" s="9" t="s">
        <v>42</v>
      </c>
      <c r="AM29" s="9">
        <v>4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4</v>
      </c>
      <c r="H32" s="8">
        <v>4</v>
      </c>
      <c r="I32" s="9" t="s">
        <v>42</v>
      </c>
      <c r="J32" s="10">
        <v>4</v>
      </c>
      <c r="K32" s="8">
        <v>2</v>
      </c>
      <c r="L32" s="8">
        <v>2</v>
      </c>
      <c r="M32" s="10">
        <v>4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50</v>
      </c>
      <c r="AK32" s="9">
        <v>50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4</v>
      </c>
      <c r="D34" s="8" t="s">
        <v>42</v>
      </c>
      <c r="E34" s="8" t="s">
        <v>42</v>
      </c>
      <c r="F34" s="8" t="s">
        <v>42</v>
      </c>
      <c r="G34" s="8">
        <v>45</v>
      </c>
      <c r="H34" s="8">
        <v>45</v>
      </c>
      <c r="I34" s="9">
        <v>1.0227272727272727</v>
      </c>
      <c r="J34" s="10">
        <v>45</v>
      </c>
      <c r="K34" s="8">
        <v>45</v>
      </c>
      <c r="L34" s="8" t="s">
        <v>42</v>
      </c>
      <c r="M34" s="10">
        <v>45</v>
      </c>
      <c r="N34" s="8" t="s">
        <v>42</v>
      </c>
      <c r="O34" s="8" t="s">
        <v>42</v>
      </c>
      <c r="P34" s="8">
        <v>1</v>
      </c>
      <c r="Q34" s="9">
        <v>1.0227272727272727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>
        <v>1</v>
      </c>
      <c r="X34" s="8">
        <v>1</v>
      </c>
      <c r="Y34" s="9">
        <v>100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100</v>
      </c>
      <c r="AK34" s="9" t="s">
        <v>42</v>
      </c>
      <c r="AL34" s="9">
        <v>2.2222222222222223</v>
      </c>
      <c r="AM34" s="9">
        <v>1.0227272727272727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 t="s">
        <v>42</v>
      </c>
      <c r="E40" s="8" t="s">
        <v>42</v>
      </c>
      <c r="F40" s="8" t="s">
        <v>42</v>
      </c>
      <c r="G40" s="8">
        <v>8</v>
      </c>
      <c r="H40" s="8">
        <v>8</v>
      </c>
      <c r="I40" s="9">
        <v>0.72727272727272729</v>
      </c>
      <c r="J40" s="10">
        <v>8</v>
      </c>
      <c r="K40" s="8" t="s">
        <v>42</v>
      </c>
      <c r="L40" s="8">
        <v>8</v>
      </c>
      <c r="M40" s="10">
        <v>8</v>
      </c>
      <c r="N40" s="8" t="s">
        <v>42</v>
      </c>
      <c r="O40" s="8" t="s">
        <v>42</v>
      </c>
      <c r="P40" s="8" t="s">
        <v>42</v>
      </c>
      <c r="Q40" s="9">
        <v>0.72727272727272729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>
        <v>0.72727272727272729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4</v>
      </c>
      <c r="D43" s="8">
        <v>6</v>
      </c>
      <c r="E43" s="8" t="s">
        <v>42</v>
      </c>
      <c r="F43" s="8" t="s">
        <v>42</v>
      </c>
      <c r="G43" s="8">
        <v>68</v>
      </c>
      <c r="H43" s="8">
        <v>68</v>
      </c>
      <c r="I43" s="9">
        <v>1.5454545454545454</v>
      </c>
      <c r="J43" s="10">
        <v>74</v>
      </c>
      <c r="K43" s="8">
        <v>10</v>
      </c>
      <c r="L43" s="8">
        <v>64</v>
      </c>
      <c r="M43" s="10">
        <v>74</v>
      </c>
      <c r="N43" s="8" t="s">
        <v>42</v>
      </c>
      <c r="O43" s="8" t="s">
        <v>42</v>
      </c>
      <c r="P43" s="8" t="s">
        <v>42</v>
      </c>
      <c r="Q43" s="9">
        <v>1.6818181818181819</v>
      </c>
      <c r="R43" s="8" t="s">
        <v>42</v>
      </c>
      <c r="S43" s="8" t="s">
        <v>42</v>
      </c>
      <c r="T43" s="8" t="s">
        <v>42</v>
      </c>
      <c r="U43" s="9" t="s">
        <v>42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108.8235294117647</v>
      </c>
      <c r="AG43" s="9">
        <v>100</v>
      </c>
      <c r="AH43" s="9">
        <v>100</v>
      </c>
      <c r="AI43" s="9" t="s">
        <v>42</v>
      </c>
      <c r="AJ43" s="9">
        <v>13.513513513513514</v>
      </c>
      <c r="AK43" s="9">
        <v>86.486486486486484</v>
      </c>
      <c r="AL43" s="9" t="s">
        <v>42</v>
      </c>
      <c r="AM43" s="9">
        <v>1.6818181818181819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4</v>
      </c>
      <c r="D47" s="8">
        <v>1</v>
      </c>
      <c r="E47" s="8" t="s">
        <v>42</v>
      </c>
      <c r="F47" s="8" t="s">
        <v>42</v>
      </c>
      <c r="G47" s="8">
        <v>120</v>
      </c>
      <c r="H47" s="8">
        <v>120</v>
      </c>
      <c r="I47" s="9">
        <v>2.7272727272727271</v>
      </c>
      <c r="J47" s="10">
        <v>121</v>
      </c>
      <c r="K47" s="8" t="s">
        <v>42</v>
      </c>
      <c r="L47" s="8">
        <v>121</v>
      </c>
      <c r="M47" s="10">
        <v>121</v>
      </c>
      <c r="N47" s="8" t="s">
        <v>42</v>
      </c>
      <c r="O47" s="8" t="s">
        <v>42</v>
      </c>
      <c r="P47" s="8" t="s">
        <v>42</v>
      </c>
      <c r="Q47" s="9">
        <v>2.75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100.83333333333333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2.75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30</v>
      </c>
      <c r="H51" s="8">
        <v>30</v>
      </c>
      <c r="I51" s="9">
        <v>2.7272727272727271</v>
      </c>
      <c r="J51" s="10">
        <v>30</v>
      </c>
      <c r="K51" s="8">
        <v>7</v>
      </c>
      <c r="L51" s="8">
        <v>23</v>
      </c>
      <c r="M51" s="10">
        <v>30</v>
      </c>
      <c r="N51" s="8" t="s">
        <v>42</v>
      </c>
      <c r="O51" s="8" t="s">
        <v>42</v>
      </c>
      <c r="P51" s="8" t="s">
        <v>42</v>
      </c>
      <c r="Q51" s="9">
        <v>2.7272727272727271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>
        <v>23.333333333333332</v>
      </c>
      <c r="AK51" s="9">
        <v>76.666666666666671</v>
      </c>
      <c r="AL51" s="9" t="s">
        <v>42</v>
      </c>
      <c r="AM51" s="9">
        <v>2.7272727272727271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 t="s">
        <v>42</v>
      </c>
      <c r="D54" s="8" t="s">
        <v>42</v>
      </c>
      <c r="E54" s="8" t="s">
        <v>42</v>
      </c>
      <c r="F54" s="8" t="s">
        <v>42</v>
      </c>
      <c r="G54" s="8" t="s">
        <v>42</v>
      </c>
      <c r="H54" s="8" t="s">
        <v>42</v>
      </c>
      <c r="I54" s="9" t="s">
        <v>42</v>
      </c>
      <c r="J54" s="10" t="s">
        <v>42</v>
      </c>
      <c r="K54" s="8" t="s">
        <v>42</v>
      </c>
      <c r="L54" s="8" t="s">
        <v>42</v>
      </c>
      <c r="M54" s="10" t="s">
        <v>42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 t="s">
        <v>42</v>
      </c>
      <c r="AG54" s="9" t="s">
        <v>42</v>
      </c>
      <c r="AH54" s="9" t="s">
        <v>42</v>
      </c>
      <c r="AI54" s="9" t="s">
        <v>42</v>
      </c>
      <c r="AJ54" s="9" t="s">
        <v>42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4</v>
      </c>
      <c r="D61" s="8">
        <v>1</v>
      </c>
      <c r="E61" s="8" t="s">
        <v>42</v>
      </c>
      <c r="F61" s="8" t="s">
        <v>42</v>
      </c>
      <c r="G61" s="8">
        <v>47</v>
      </c>
      <c r="H61" s="8">
        <v>47</v>
      </c>
      <c r="I61" s="9">
        <v>1.0681818181818181</v>
      </c>
      <c r="J61" s="10">
        <v>48</v>
      </c>
      <c r="K61" s="8">
        <v>37</v>
      </c>
      <c r="L61" s="8">
        <v>6</v>
      </c>
      <c r="M61" s="10">
        <v>43</v>
      </c>
      <c r="N61" s="8" t="s">
        <v>42</v>
      </c>
      <c r="O61" s="8" t="s">
        <v>42</v>
      </c>
      <c r="P61" s="8" t="s">
        <v>42</v>
      </c>
      <c r="Q61" s="9">
        <v>0.97727272727272729</v>
      </c>
      <c r="R61" s="8">
        <v>5</v>
      </c>
      <c r="S61" s="8" t="s">
        <v>42</v>
      </c>
      <c r="T61" s="8" t="s">
        <v>42</v>
      </c>
      <c r="U61" s="9">
        <v>1.25</v>
      </c>
      <c r="V61" s="9" t="s">
        <v>42</v>
      </c>
      <c r="W61" s="10">
        <v>2</v>
      </c>
      <c r="X61" s="8">
        <v>2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91.489361702127653</v>
      </c>
      <c r="AG61" s="9">
        <v>89.583333333333343</v>
      </c>
      <c r="AH61" s="9">
        <v>100</v>
      </c>
      <c r="AI61" s="9">
        <v>1.2765957446808511</v>
      </c>
      <c r="AJ61" s="9">
        <v>86.04651162790698</v>
      </c>
      <c r="AK61" s="9">
        <v>13.953488372093023</v>
      </c>
      <c r="AL61" s="9" t="s">
        <v>42</v>
      </c>
      <c r="AM61" s="9">
        <v>1.0909090909090908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2</v>
      </c>
      <c r="H64" s="8">
        <v>2</v>
      </c>
      <c r="I64" s="9" t="s">
        <v>42</v>
      </c>
      <c r="J64" s="10">
        <v>2</v>
      </c>
      <c r="K64" s="8">
        <v>1</v>
      </c>
      <c r="L64" s="8">
        <v>1</v>
      </c>
      <c r="M64" s="10">
        <v>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50</v>
      </c>
      <c r="AK64" s="9">
        <v>50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>
        <v>0</v>
      </c>
      <c r="D66" s="8" t="s">
        <v>42</v>
      </c>
      <c r="E66" s="8" t="s">
        <v>42</v>
      </c>
      <c r="F66" s="8" t="s">
        <v>42</v>
      </c>
      <c r="G66" s="8">
        <v>1</v>
      </c>
      <c r="H66" s="8">
        <v>1</v>
      </c>
      <c r="I66" s="9" t="s">
        <v>42</v>
      </c>
      <c r="J66" s="10">
        <v>1</v>
      </c>
      <c r="K66" s="8" t="s">
        <v>42</v>
      </c>
      <c r="L66" s="8">
        <v>1</v>
      </c>
      <c r="M66" s="10">
        <v>1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>
        <v>100</v>
      </c>
      <c r="AG66" s="9">
        <v>100</v>
      </c>
      <c r="AH66" s="9">
        <v>100</v>
      </c>
      <c r="AI66" s="9" t="s">
        <v>42</v>
      </c>
      <c r="AJ66" s="9" t="s">
        <v>42</v>
      </c>
      <c r="AK66" s="9">
        <v>100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2</v>
      </c>
      <c r="D79" s="8">
        <v>2</v>
      </c>
      <c r="E79" s="8" t="s">
        <v>42</v>
      </c>
      <c r="F79" s="8" t="s">
        <v>42</v>
      </c>
      <c r="G79" s="8">
        <v>72</v>
      </c>
      <c r="H79" s="8">
        <v>71</v>
      </c>
      <c r="I79" s="9">
        <v>3.2727272727272729</v>
      </c>
      <c r="J79" s="10">
        <v>74</v>
      </c>
      <c r="K79" s="8">
        <v>60</v>
      </c>
      <c r="L79" s="8">
        <v>13</v>
      </c>
      <c r="M79" s="10">
        <v>73</v>
      </c>
      <c r="N79" s="8" t="s">
        <v>42</v>
      </c>
      <c r="O79" s="8" t="s">
        <v>42</v>
      </c>
      <c r="P79" s="8" t="s">
        <v>42</v>
      </c>
      <c r="Q79" s="9">
        <v>3.3181818181818183</v>
      </c>
      <c r="R79" s="8">
        <v>1</v>
      </c>
      <c r="S79" s="8" t="s">
        <v>42</v>
      </c>
      <c r="T79" s="8" t="s">
        <v>42</v>
      </c>
      <c r="U79" s="9">
        <v>0.5</v>
      </c>
      <c r="V79" s="9" t="s">
        <v>42</v>
      </c>
      <c r="W79" s="10">
        <v>1</v>
      </c>
      <c r="X79" s="8" t="s">
        <v>42</v>
      </c>
      <c r="Y79" s="9" t="s">
        <v>42</v>
      </c>
      <c r="Z79" s="8" t="s">
        <v>42</v>
      </c>
      <c r="AA79" s="9" t="s">
        <v>42</v>
      </c>
      <c r="AB79" s="8">
        <v>1</v>
      </c>
      <c r="AC79" s="9">
        <v>100</v>
      </c>
      <c r="AD79" s="8" t="s">
        <v>42</v>
      </c>
      <c r="AE79" s="9" t="s">
        <v>42</v>
      </c>
      <c r="AF79" s="9">
        <v>101.38888888888889</v>
      </c>
      <c r="AG79" s="9">
        <v>98.648648648648646</v>
      </c>
      <c r="AH79" s="9">
        <v>98.630136986301366</v>
      </c>
      <c r="AI79" s="9">
        <v>0.16666666666666666</v>
      </c>
      <c r="AJ79" s="9">
        <v>82.191780821917803</v>
      </c>
      <c r="AK79" s="9">
        <v>17.80821917808219</v>
      </c>
      <c r="AL79" s="9" t="s">
        <v>42</v>
      </c>
      <c r="AM79" s="9">
        <v>3.3636363636363638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 t="s">
        <v>42</v>
      </c>
      <c r="E81" s="8" t="s">
        <v>42</v>
      </c>
      <c r="F81" s="8" t="s">
        <v>42</v>
      </c>
      <c r="G81" s="8">
        <v>18</v>
      </c>
      <c r="H81" s="8">
        <v>18</v>
      </c>
      <c r="I81" s="9">
        <v>1.6363636363636365</v>
      </c>
      <c r="J81" s="10">
        <v>18</v>
      </c>
      <c r="K81" s="8">
        <v>10</v>
      </c>
      <c r="L81" s="8">
        <v>8</v>
      </c>
      <c r="M81" s="10">
        <v>18</v>
      </c>
      <c r="N81" s="8" t="s">
        <v>42</v>
      </c>
      <c r="O81" s="8" t="s">
        <v>42</v>
      </c>
      <c r="P81" s="8" t="s">
        <v>42</v>
      </c>
      <c r="Q81" s="9">
        <v>1.6363636363636365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100</v>
      </c>
      <c r="AI81" s="9" t="s">
        <v>42</v>
      </c>
      <c r="AJ81" s="9">
        <v>55.555555555555557</v>
      </c>
      <c r="AK81" s="9">
        <v>44.444444444444443</v>
      </c>
      <c r="AL81" s="9" t="s">
        <v>42</v>
      </c>
      <c r="AM81" s="9">
        <v>1.6363636363636365</v>
      </c>
    </row>
    <row r="82" spans="1:39" ht="12.75" customHeight="1" x14ac:dyDescent="0.25">
      <c r="A82" s="6">
        <v>74</v>
      </c>
      <c r="B82" s="7" t="s">
        <v>116</v>
      </c>
      <c r="C82" s="8">
        <v>3</v>
      </c>
      <c r="D82" s="8" t="s">
        <v>42</v>
      </c>
      <c r="E82" s="8" t="s">
        <v>42</v>
      </c>
      <c r="F82" s="8" t="s">
        <v>42</v>
      </c>
      <c r="G82" s="8">
        <v>39</v>
      </c>
      <c r="H82" s="8">
        <v>39</v>
      </c>
      <c r="I82" s="9">
        <v>1.1818181818181819</v>
      </c>
      <c r="J82" s="10">
        <v>39</v>
      </c>
      <c r="K82" s="8">
        <v>37</v>
      </c>
      <c r="L82" s="8" t="s">
        <v>42</v>
      </c>
      <c r="M82" s="10">
        <v>37</v>
      </c>
      <c r="N82" s="8" t="s">
        <v>42</v>
      </c>
      <c r="O82" s="8" t="s">
        <v>42</v>
      </c>
      <c r="P82" s="8" t="s">
        <v>42</v>
      </c>
      <c r="Q82" s="9">
        <v>1.1212121212121213</v>
      </c>
      <c r="R82" s="8">
        <v>2</v>
      </c>
      <c r="S82" s="8" t="s">
        <v>42</v>
      </c>
      <c r="T82" s="8" t="s">
        <v>42</v>
      </c>
      <c r="U82" s="9">
        <v>0.66666666666666663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94.871794871794862</v>
      </c>
      <c r="AG82" s="9">
        <v>94.871794871794862</v>
      </c>
      <c r="AH82" s="9">
        <v>100</v>
      </c>
      <c r="AI82" s="9">
        <v>0.61538461538461542</v>
      </c>
      <c r="AJ82" s="9">
        <v>100</v>
      </c>
      <c r="AK82" s="9" t="s">
        <v>42</v>
      </c>
      <c r="AL82" s="9" t="s">
        <v>42</v>
      </c>
      <c r="AM82" s="9">
        <v>1.1818181818181819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1</v>
      </c>
      <c r="D92" s="8" t="s">
        <v>42</v>
      </c>
      <c r="E92" s="8" t="s">
        <v>42</v>
      </c>
      <c r="F92" s="8" t="s">
        <v>42</v>
      </c>
      <c r="G92" s="8">
        <v>10</v>
      </c>
      <c r="H92" s="8">
        <v>10</v>
      </c>
      <c r="I92" s="9">
        <v>0.90909090909090906</v>
      </c>
      <c r="J92" s="10">
        <v>10</v>
      </c>
      <c r="K92" s="8">
        <v>7</v>
      </c>
      <c r="L92" s="8">
        <v>3</v>
      </c>
      <c r="M92" s="10">
        <v>10</v>
      </c>
      <c r="N92" s="8" t="s">
        <v>42</v>
      </c>
      <c r="O92" s="8" t="s">
        <v>42</v>
      </c>
      <c r="P92" s="8">
        <v>1</v>
      </c>
      <c r="Q92" s="9">
        <v>0.90909090909090906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70</v>
      </c>
      <c r="AK92" s="9">
        <v>30</v>
      </c>
      <c r="AL92" s="9">
        <v>10</v>
      </c>
      <c r="AM92" s="9">
        <v>0.90909090909090906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2</v>
      </c>
      <c r="D111" s="8">
        <v>1</v>
      </c>
      <c r="E111" s="8" t="s">
        <v>42</v>
      </c>
      <c r="F111" s="8">
        <v>1</v>
      </c>
      <c r="G111" s="8">
        <v>59</v>
      </c>
      <c r="H111" s="8">
        <v>59</v>
      </c>
      <c r="I111" s="9">
        <v>2.6818181818181817</v>
      </c>
      <c r="J111" s="10">
        <v>60</v>
      </c>
      <c r="K111" s="8">
        <v>49</v>
      </c>
      <c r="L111" s="8">
        <v>11</v>
      </c>
      <c r="M111" s="10">
        <v>60</v>
      </c>
      <c r="N111" s="8" t="s">
        <v>42</v>
      </c>
      <c r="O111" s="8" t="s">
        <v>42</v>
      </c>
      <c r="P111" s="8">
        <v>7</v>
      </c>
      <c r="Q111" s="9">
        <v>2.7272727272727271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101.69491525423729</v>
      </c>
      <c r="AG111" s="9">
        <v>100</v>
      </c>
      <c r="AH111" s="9">
        <v>100</v>
      </c>
      <c r="AI111" s="9" t="s">
        <v>42</v>
      </c>
      <c r="AJ111" s="9">
        <v>81.666666666666671</v>
      </c>
      <c r="AK111" s="9">
        <v>18.333333333333332</v>
      </c>
      <c r="AL111" s="9">
        <v>11.666666666666666</v>
      </c>
      <c r="AM111" s="9">
        <v>2.7272727272727271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7</v>
      </c>
      <c r="H116" s="8">
        <v>7</v>
      </c>
      <c r="I116" s="9" t="s">
        <v>42</v>
      </c>
      <c r="J116" s="10">
        <v>7</v>
      </c>
      <c r="K116" s="8">
        <v>7</v>
      </c>
      <c r="L116" s="8" t="s">
        <v>42</v>
      </c>
      <c r="M116" s="10">
        <v>7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6</v>
      </c>
      <c r="D123" s="14">
        <v>71</v>
      </c>
      <c r="E123" s="14">
        <v>2</v>
      </c>
      <c r="F123" s="14">
        <v>7</v>
      </c>
      <c r="G123" s="14">
        <v>1415</v>
      </c>
      <c r="H123" s="14">
        <v>1398</v>
      </c>
      <c r="I123" s="15">
        <v>21.439393939393941</v>
      </c>
      <c r="J123" s="14">
        <v>1486</v>
      </c>
      <c r="K123" s="14">
        <v>1039</v>
      </c>
      <c r="L123" s="14">
        <v>393</v>
      </c>
      <c r="M123" s="14">
        <v>1432</v>
      </c>
      <c r="N123" s="14" t="s">
        <v>42</v>
      </c>
      <c r="O123" s="14">
        <v>3</v>
      </c>
      <c r="P123" s="14">
        <v>102</v>
      </c>
      <c r="Q123" s="15">
        <v>21.696969696969695</v>
      </c>
      <c r="R123" s="14">
        <v>54</v>
      </c>
      <c r="S123" s="14">
        <v>1</v>
      </c>
      <c r="T123" s="14">
        <v>6</v>
      </c>
      <c r="U123" s="15">
        <v>9</v>
      </c>
      <c r="V123" s="15">
        <v>0.16666666666666666</v>
      </c>
      <c r="W123" s="14">
        <v>73</v>
      </c>
      <c r="X123" s="14">
        <v>47</v>
      </c>
      <c r="Y123" s="15">
        <v>64.38356164383562</v>
      </c>
      <c r="Z123" s="14">
        <v>5</v>
      </c>
      <c r="AA123" s="15">
        <v>6.8493150684931505</v>
      </c>
      <c r="AB123" s="14">
        <v>19</v>
      </c>
      <c r="AC123" s="15">
        <v>26.027397260273972</v>
      </c>
      <c r="AD123" s="14">
        <v>2</v>
      </c>
      <c r="AE123" s="15">
        <v>2.7397260273972601</v>
      </c>
      <c r="AF123" s="15">
        <v>101.20141342756183</v>
      </c>
      <c r="AG123" s="15">
        <v>96.366083445491242</v>
      </c>
      <c r="AH123" s="15">
        <v>98.324022346368707</v>
      </c>
      <c r="AI123" s="15">
        <v>0.4579505300353357</v>
      </c>
      <c r="AJ123" s="15">
        <v>72.555865921787714</v>
      </c>
      <c r="AK123" s="15">
        <v>27.44413407821229</v>
      </c>
      <c r="AL123" s="15">
        <v>7.1229050279329602</v>
      </c>
      <c r="AM123" s="15">
        <v>22.515151515151516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6</v>
      </c>
      <c r="D137" s="14">
        <v>71</v>
      </c>
      <c r="E137" s="14">
        <v>2</v>
      </c>
      <c r="F137" s="14">
        <v>7</v>
      </c>
      <c r="G137" s="14">
        <v>1415</v>
      </c>
      <c r="H137" s="14">
        <v>1398</v>
      </c>
      <c r="I137" s="15">
        <v>21.439393939393941</v>
      </c>
      <c r="J137" s="14">
        <v>1486</v>
      </c>
      <c r="K137" s="14">
        <v>1039</v>
      </c>
      <c r="L137" s="14">
        <v>393</v>
      </c>
      <c r="M137" s="14">
        <v>1432</v>
      </c>
      <c r="N137" s="14" t="s">
        <v>42</v>
      </c>
      <c r="O137" s="14">
        <v>3</v>
      </c>
      <c r="P137" s="14">
        <v>102</v>
      </c>
      <c r="Q137" s="15">
        <v>21.696969696969695</v>
      </c>
      <c r="R137" s="14">
        <v>54</v>
      </c>
      <c r="S137" s="14">
        <v>1</v>
      </c>
      <c r="T137" s="14">
        <v>6</v>
      </c>
      <c r="U137" s="15">
        <v>9</v>
      </c>
      <c r="V137" s="15">
        <v>0.16666666666666666</v>
      </c>
      <c r="W137" s="14">
        <v>73</v>
      </c>
      <c r="X137" s="14">
        <v>47</v>
      </c>
      <c r="Y137" s="15">
        <v>64.38356164383562</v>
      </c>
      <c r="Z137" s="14">
        <v>5</v>
      </c>
      <c r="AA137" s="15">
        <v>6.8493150684931505</v>
      </c>
      <c r="AB137" s="14">
        <v>19</v>
      </c>
      <c r="AC137" s="15">
        <v>26.027397260273972</v>
      </c>
      <c r="AD137" s="14">
        <v>2</v>
      </c>
      <c r="AE137" s="15">
        <v>2.7397260273972601</v>
      </c>
      <c r="AF137" s="15">
        <v>101.20141342756183</v>
      </c>
      <c r="AG137" s="15">
        <v>96.366083445491242</v>
      </c>
      <c r="AH137" s="15">
        <v>98.324022346368707</v>
      </c>
      <c r="AI137" s="15">
        <v>0.4579505300353357</v>
      </c>
      <c r="AJ137" s="15">
        <v>72.555865921787714</v>
      </c>
      <c r="AK137" s="15">
        <v>27.44413407821229</v>
      </c>
      <c r="AL137" s="15">
        <v>7.1229050279329602</v>
      </c>
      <c r="AM137" s="15">
        <v>22.515151515151516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 t="s">
        <v>42</v>
      </c>
      <c r="E138" s="8" t="s">
        <v>42</v>
      </c>
      <c r="F138" s="8" t="s">
        <v>42</v>
      </c>
      <c r="G138" s="8">
        <v>1</v>
      </c>
      <c r="H138" s="8">
        <v>1</v>
      </c>
      <c r="I138" s="9" t="s">
        <v>42</v>
      </c>
      <c r="J138" s="10">
        <v>1</v>
      </c>
      <c r="K138" s="8">
        <v>1</v>
      </c>
      <c r="L138" s="8" t="s">
        <v>42</v>
      </c>
      <c r="M138" s="10">
        <v>1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>
        <v>1</v>
      </c>
      <c r="X138" s="8">
        <v>1</v>
      </c>
      <c r="Y138" s="9">
        <v>100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5</v>
      </c>
      <c r="H139" s="8">
        <v>5</v>
      </c>
      <c r="I139" s="9" t="s">
        <v>42</v>
      </c>
      <c r="J139" s="10">
        <v>5</v>
      </c>
      <c r="K139" s="8">
        <v>5</v>
      </c>
      <c r="L139" s="8" t="s">
        <v>42</v>
      </c>
      <c r="M139" s="10">
        <v>5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>
        <v>4</v>
      </c>
      <c r="X139" s="8">
        <v>3</v>
      </c>
      <c r="Y139" s="9">
        <v>75</v>
      </c>
      <c r="Z139" s="8">
        <v>1</v>
      </c>
      <c r="AA139" s="9">
        <v>25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80</v>
      </c>
      <c r="AI139" s="9" t="s">
        <v>42</v>
      </c>
      <c r="AJ139" s="9">
        <v>100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 t="s">
        <v>42</v>
      </c>
      <c r="D140" s="8" t="s">
        <v>42</v>
      </c>
      <c r="E140" s="8" t="s">
        <v>42</v>
      </c>
      <c r="F140" s="8" t="s">
        <v>42</v>
      </c>
      <c r="G140" s="8" t="s">
        <v>42</v>
      </c>
      <c r="H140" s="8" t="s">
        <v>42</v>
      </c>
      <c r="I140" s="9" t="s">
        <v>42</v>
      </c>
      <c r="J140" s="10" t="s">
        <v>42</v>
      </c>
      <c r="K140" s="8" t="s">
        <v>42</v>
      </c>
      <c r="L140" s="8" t="s">
        <v>42</v>
      </c>
      <c r="M140" s="10" t="s">
        <v>42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 t="s">
        <v>42</v>
      </c>
      <c r="AG140" s="9" t="s">
        <v>42</v>
      </c>
      <c r="AH140" s="9" t="s">
        <v>42</v>
      </c>
      <c r="AI140" s="9" t="s">
        <v>42</v>
      </c>
      <c r="AJ140" s="9" t="s">
        <v>42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>
        <v>1</v>
      </c>
      <c r="E143" s="8" t="s">
        <v>42</v>
      </c>
      <c r="F143" s="8" t="s">
        <v>42</v>
      </c>
      <c r="G143" s="8" t="s">
        <v>42</v>
      </c>
      <c r="H143" s="8" t="s">
        <v>42</v>
      </c>
      <c r="I143" s="9" t="s">
        <v>42</v>
      </c>
      <c r="J143" s="10">
        <v>1</v>
      </c>
      <c r="K143" s="8">
        <v>1</v>
      </c>
      <c r="L143" s="8" t="s">
        <v>42</v>
      </c>
      <c r="M143" s="10">
        <v>1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 t="s">
        <v>42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2</v>
      </c>
      <c r="H144" s="8">
        <v>2</v>
      </c>
      <c r="I144" s="9" t="s">
        <v>42</v>
      </c>
      <c r="J144" s="10">
        <v>2</v>
      </c>
      <c r="K144" s="8">
        <v>2</v>
      </c>
      <c r="L144" s="8" t="s">
        <v>42</v>
      </c>
      <c r="M144" s="10">
        <v>2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100</v>
      </c>
      <c r="AK144" s="9" t="s">
        <v>42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0</v>
      </c>
      <c r="D145" s="8" t="s">
        <v>42</v>
      </c>
      <c r="E145" s="8" t="s">
        <v>42</v>
      </c>
      <c r="F145" s="8" t="s">
        <v>42</v>
      </c>
      <c r="G145" s="8">
        <v>1</v>
      </c>
      <c r="H145" s="8">
        <v>1</v>
      </c>
      <c r="I145" s="9" t="s">
        <v>42</v>
      </c>
      <c r="J145" s="10">
        <v>1</v>
      </c>
      <c r="K145" s="8" t="s">
        <v>42</v>
      </c>
      <c r="L145" s="8">
        <v>1</v>
      </c>
      <c r="M145" s="10">
        <v>1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 t="s">
        <v>42</v>
      </c>
      <c r="AK145" s="9">
        <v>100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0</v>
      </c>
      <c r="D146" s="8" t="s">
        <v>42</v>
      </c>
      <c r="E146" s="8" t="s">
        <v>42</v>
      </c>
      <c r="F146" s="8" t="s">
        <v>42</v>
      </c>
      <c r="G146" s="8">
        <v>3</v>
      </c>
      <c r="H146" s="8">
        <v>3</v>
      </c>
      <c r="I146" s="9" t="s">
        <v>42</v>
      </c>
      <c r="J146" s="10">
        <v>3</v>
      </c>
      <c r="K146" s="8">
        <v>3</v>
      </c>
      <c r="L146" s="8" t="s">
        <v>42</v>
      </c>
      <c r="M146" s="10">
        <v>3</v>
      </c>
      <c r="N146" s="8" t="s">
        <v>42</v>
      </c>
      <c r="O146" s="8" t="s">
        <v>42</v>
      </c>
      <c r="P146" s="8" t="s">
        <v>42</v>
      </c>
      <c r="Q146" s="9" t="s">
        <v>42</v>
      </c>
      <c r="R146" s="8" t="s">
        <v>42</v>
      </c>
      <c r="S146" s="8" t="s">
        <v>42</v>
      </c>
      <c r="T146" s="8" t="s">
        <v>42</v>
      </c>
      <c r="U146" s="9" t="s">
        <v>42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100</v>
      </c>
      <c r="AG146" s="9">
        <v>100</v>
      </c>
      <c r="AH146" s="9">
        <v>100</v>
      </c>
      <c r="AI146" s="9" t="s">
        <v>42</v>
      </c>
      <c r="AJ146" s="9">
        <v>100</v>
      </c>
      <c r="AK146" s="9" t="s">
        <v>42</v>
      </c>
      <c r="AL146" s="9" t="s">
        <v>42</v>
      </c>
      <c r="AM146" s="9" t="s">
        <v>42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2</v>
      </c>
      <c r="D150" s="8" t="s">
        <v>42</v>
      </c>
      <c r="E150" s="8" t="s">
        <v>42</v>
      </c>
      <c r="F150" s="8" t="s">
        <v>42</v>
      </c>
      <c r="G150" s="8">
        <v>28</v>
      </c>
      <c r="H150" s="8">
        <v>28</v>
      </c>
      <c r="I150" s="9">
        <v>1.2727272727272727</v>
      </c>
      <c r="J150" s="10">
        <v>28</v>
      </c>
      <c r="K150" s="8">
        <v>24</v>
      </c>
      <c r="L150" s="8">
        <v>4</v>
      </c>
      <c r="M150" s="10">
        <v>28</v>
      </c>
      <c r="N150" s="8" t="s">
        <v>42</v>
      </c>
      <c r="O150" s="8" t="s">
        <v>42</v>
      </c>
      <c r="P150" s="8" t="s">
        <v>42</v>
      </c>
      <c r="Q150" s="9">
        <v>1.2727272727272727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100</v>
      </c>
      <c r="AG150" s="9">
        <v>100</v>
      </c>
      <c r="AH150" s="9">
        <v>100</v>
      </c>
      <c r="AI150" s="9" t="s">
        <v>42</v>
      </c>
      <c r="AJ150" s="9">
        <v>85.715185715185697</v>
      </c>
      <c r="AK150" s="9">
        <v>14.285715185714301</v>
      </c>
      <c r="AL150" s="9" t="s">
        <v>42</v>
      </c>
      <c r="AM150" s="9">
        <v>1.2727272727272727</v>
      </c>
    </row>
    <row r="151" spans="1:39" s="16" customFormat="1" ht="12.75" customHeight="1" x14ac:dyDescent="0.25">
      <c r="A151" s="31" t="s">
        <v>185</v>
      </c>
      <c r="B151" s="32"/>
      <c r="C151" s="14">
        <v>2</v>
      </c>
      <c r="D151" s="14">
        <v>1</v>
      </c>
      <c r="E151" s="14" t="s">
        <v>42</v>
      </c>
      <c r="F151" s="14" t="s">
        <v>42</v>
      </c>
      <c r="G151" s="14">
        <v>40</v>
      </c>
      <c r="H151" s="14">
        <v>40</v>
      </c>
      <c r="I151" s="15">
        <v>1.8181818181818181</v>
      </c>
      <c r="J151" s="14">
        <v>41</v>
      </c>
      <c r="K151" s="14">
        <v>36</v>
      </c>
      <c r="L151" s="14">
        <v>5</v>
      </c>
      <c r="M151" s="14">
        <v>41</v>
      </c>
      <c r="N151" s="14" t="s">
        <v>42</v>
      </c>
      <c r="O151" s="14" t="s">
        <v>42</v>
      </c>
      <c r="P151" s="14" t="s">
        <v>42</v>
      </c>
      <c r="Q151" s="15">
        <v>1.8636363636363635</v>
      </c>
      <c r="R151" s="14" t="s">
        <v>42</v>
      </c>
      <c r="S151" s="14" t="s">
        <v>42</v>
      </c>
      <c r="T151" s="14" t="s">
        <v>42</v>
      </c>
      <c r="U151" s="15" t="s">
        <v>42</v>
      </c>
      <c r="V151" s="15" t="s">
        <v>42</v>
      </c>
      <c r="W151" s="14">
        <v>5</v>
      </c>
      <c r="X151" s="14">
        <v>4</v>
      </c>
      <c r="Y151" s="15">
        <v>80</v>
      </c>
      <c r="Z151" s="14">
        <v>1</v>
      </c>
      <c r="AA151" s="15">
        <v>20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102.49999999999999</v>
      </c>
      <c r="AG151" s="15">
        <v>100</v>
      </c>
      <c r="AH151" s="15">
        <v>97.560975609756099</v>
      </c>
      <c r="AI151" s="15" t="s">
        <v>42</v>
      </c>
      <c r="AJ151" s="15">
        <v>87.804878048780495</v>
      </c>
      <c r="AK151" s="15">
        <v>12.195121951219512</v>
      </c>
      <c r="AL151" s="15" t="s">
        <v>42</v>
      </c>
      <c r="AM151" s="15">
        <v>1.8636363636363635</v>
      </c>
    </row>
    <row r="152" spans="1:39" s="16" customFormat="1" ht="12.75" customHeight="1" x14ac:dyDescent="0.25">
      <c r="A152" s="31" t="s">
        <v>186</v>
      </c>
      <c r="B152" s="32"/>
      <c r="C152" s="14">
        <v>6</v>
      </c>
      <c r="D152" s="14">
        <v>72</v>
      </c>
      <c r="E152" s="14">
        <v>2</v>
      </c>
      <c r="F152" s="14">
        <v>7</v>
      </c>
      <c r="G152" s="14">
        <v>1455</v>
      </c>
      <c r="H152" s="14">
        <v>1438</v>
      </c>
      <c r="I152" s="15">
        <v>22.045454545454547</v>
      </c>
      <c r="J152" s="14">
        <v>1527</v>
      </c>
      <c r="K152" s="14">
        <v>1075</v>
      </c>
      <c r="L152" s="14">
        <v>398</v>
      </c>
      <c r="M152" s="14">
        <v>1473</v>
      </c>
      <c r="N152" s="14" t="s">
        <v>42</v>
      </c>
      <c r="O152" s="14">
        <v>3</v>
      </c>
      <c r="P152" s="14">
        <v>102</v>
      </c>
      <c r="Q152" s="15">
        <v>22.318181818181817</v>
      </c>
      <c r="R152" s="14">
        <v>54</v>
      </c>
      <c r="S152" s="14">
        <v>1</v>
      </c>
      <c r="T152" s="14">
        <v>6</v>
      </c>
      <c r="U152" s="15">
        <v>9</v>
      </c>
      <c r="V152" s="15">
        <v>0.16666666666666666</v>
      </c>
      <c r="W152" s="14">
        <v>78</v>
      </c>
      <c r="X152" s="14">
        <v>51</v>
      </c>
      <c r="Y152" s="15">
        <v>65.384615384615387</v>
      </c>
      <c r="Z152" s="14">
        <v>6</v>
      </c>
      <c r="AA152" s="15">
        <v>7.6923076923076925</v>
      </c>
      <c r="AB152" s="14">
        <v>19</v>
      </c>
      <c r="AC152" s="15">
        <v>24.358974358974358</v>
      </c>
      <c r="AD152" s="14">
        <v>2</v>
      </c>
      <c r="AE152" s="15">
        <v>2.5641025641025639</v>
      </c>
      <c r="AF152" s="15">
        <v>101.23711340206185</v>
      </c>
      <c r="AG152" s="15">
        <v>96.463654223968561</v>
      </c>
      <c r="AH152" s="15">
        <v>98.302783435166333</v>
      </c>
      <c r="AI152" s="15">
        <v>0.44536082474226807</v>
      </c>
      <c r="AJ152" s="15">
        <v>72.980312287847923</v>
      </c>
      <c r="AK152" s="15">
        <v>27.01968771215207</v>
      </c>
      <c r="AL152" s="15">
        <v>6.9246435845213856</v>
      </c>
      <c r="AM152" s="15">
        <v>23.136363636363637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 t="s">
        <v>42</v>
      </c>
      <c r="E154" s="8" t="s">
        <v>42</v>
      </c>
      <c r="F154" s="8" t="s">
        <v>42</v>
      </c>
      <c r="G154" s="8">
        <v>5</v>
      </c>
      <c r="H154" s="8">
        <v>5</v>
      </c>
      <c r="I154" s="9" t="s">
        <v>42</v>
      </c>
      <c r="J154" s="10">
        <v>5</v>
      </c>
      <c r="K154" s="8" t="s">
        <v>42</v>
      </c>
      <c r="L154" s="8">
        <v>5</v>
      </c>
      <c r="M154" s="10">
        <v>5</v>
      </c>
      <c r="N154" s="8" t="s">
        <v>42</v>
      </c>
      <c r="O154" s="8" t="s">
        <v>42</v>
      </c>
      <c r="P154" s="8" t="s">
        <v>42</v>
      </c>
      <c r="Q154" s="9" t="s">
        <v>42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2548</v>
      </c>
      <c r="H156" s="8">
        <v>2548</v>
      </c>
      <c r="I156" s="9" t="s">
        <v>42</v>
      </c>
      <c r="J156" s="10">
        <v>2548</v>
      </c>
      <c r="K156" s="8" t="s">
        <v>42</v>
      </c>
      <c r="L156" s="8">
        <v>2548</v>
      </c>
      <c r="M156" s="10">
        <v>2548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>
        <v>0</v>
      </c>
      <c r="D157" s="8" t="s">
        <v>42</v>
      </c>
      <c r="E157" s="8" t="s">
        <v>42</v>
      </c>
      <c r="F157" s="8" t="s">
        <v>42</v>
      </c>
      <c r="G157" s="8">
        <v>15</v>
      </c>
      <c r="H157" s="8">
        <v>15</v>
      </c>
      <c r="I157" s="9" t="s">
        <v>42</v>
      </c>
      <c r="J157" s="10">
        <v>15</v>
      </c>
      <c r="K157" s="8" t="s">
        <v>42</v>
      </c>
      <c r="L157" s="8">
        <v>15</v>
      </c>
      <c r="M157" s="10">
        <v>15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>
        <v>100</v>
      </c>
      <c r="AG157" s="9">
        <v>100</v>
      </c>
      <c r="AH157" s="9">
        <v>100</v>
      </c>
      <c r="AI157" s="9" t="s">
        <v>42</v>
      </c>
      <c r="AJ157" s="9" t="s">
        <v>42</v>
      </c>
      <c r="AK157" s="9">
        <v>100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0</v>
      </c>
      <c r="D162" s="14" t="s">
        <v>42</v>
      </c>
      <c r="E162" s="14" t="s">
        <v>42</v>
      </c>
      <c r="F162" s="14" t="s">
        <v>42</v>
      </c>
      <c r="G162" s="14">
        <v>2568</v>
      </c>
      <c r="H162" s="14">
        <v>2568</v>
      </c>
      <c r="I162" s="15" t="s">
        <v>42</v>
      </c>
      <c r="J162" s="14">
        <v>2568</v>
      </c>
      <c r="K162" s="14" t="s">
        <v>42</v>
      </c>
      <c r="L162" s="14">
        <v>2568</v>
      </c>
      <c r="M162" s="14">
        <v>2568</v>
      </c>
      <c r="N162" s="14" t="s">
        <v>42</v>
      </c>
      <c r="O162" s="14" t="s">
        <v>42</v>
      </c>
      <c r="P162" s="14" t="s">
        <v>42</v>
      </c>
      <c r="Q162" s="15" t="s">
        <v>42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 t="s">
        <v>42</v>
      </c>
    </row>
    <row r="163" spans="1:39" s="16" customFormat="1" ht="12.75" customHeight="1" x14ac:dyDescent="0.25">
      <c r="A163" s="31" t="s">
        <v>197</v>
      </c>
      <c r="B163" s="32"/>
      <c r="C163" s="14">
        <v>6</v>
      </c>
      <c r="D163" s="14">
        <v>72</v>
      </c>
      <c r="E163" s="14">
        <v>2</v>
      </c>
      <c r="F163" s="14">
        <v>7</v>
      </c>
      <c r="G163" s="14">
        <v>4023</v>
      </c>
      <c r="H163" s="14">
        <v>4006</v>
      </c>
      <c r="I163" s="15">
        <v>60.954545454545453</v>
      </c>
      <c r="J163" s="14">
        <v>4095</v>
      </c>
      <c r="K163" s="14">
        <v>1075</v>
      </c>
      <c r="L163" s="14">
        <v>2966</v>
      </c>
      <c r="M163" s="14">
        <v>4041</v>
      </c>
      <c r="N163" s="14" t="s">
        <v>42</v>
      </c>
      <c r="O163" s="14">
        <v>3</v>
      </c>
      <c r="P163" s="14">
        <v>102</v>
      </c>
      <c r="Q163" s="15">
        <v>61.227272727272727</v>
      </c>
      <c r="R163" s="14">
        <v>54</v>
      </c>
      <c r="S163" s="14">
        <v>1</v>
      </c>
      <c r="T163" s="14">
        <v>6</v>
      </c>
      <c r="U163" s="15">
        <v>9</v>
      </c>
      <c r="V163" s="15">
        <v>0.16666666666666666</v>
      </c>
      <c r="W163" s="14">
        <v>78</v>
      </c>
      <c r="X163" s="14">
        <v>51</v>
      </c>
      <c r="Y163" s="15">
        <v>65.384615384615387</v>
      </c>
      <c r="Z163" s="14">
        <v>6</v>
      </c>
      <c r="AA163" s="15">
        <v>7.6923076923076925</v>
      </c>
      <c r="AB163" s="14">
        <v>19</v>
      </c>
      <c r="AC163" s="15">
        <v>24.358974358974358</v>
      </c>
      <c r="AD163" s="14">
        <v>2</v>
      </c>
      <c r="AE163" s="15">
        <v>2.5641025641025639</v>
      </c>
      <c r="AF163" s="15">
        <v>100.44742729306489</v>
      </c>
      <c r="AG163" s="15">
        <v>98.681318681318686</v>
      </c>
      <c r="AH163" s="15">
        <v>99.381341252165299</v>
      </c>
      <c r="AI163" s="15">
        <v>0.16107382550335569</v>
      </c>
      <c r="AJ163" s="15">
        <v>26.602326156891859</v>
      </c>
      <c r="AK163" s="15">
        <v>73.397673843108151</v>
      </c>
      <c r="AL163" s="15">
        <v>2.5241276911655532</v>
      </c>
      <c r="AM163" s="15">
        <v>62.045454545454547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227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21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226</v>
      </c>
      <c r="D6" s="22">
        <v>2</v>
      </c>
      <c r="E6" s="22">
        <v>49</v>
      </c>
      <c r="F6" s="22">
        <v>4</v>
      </c>
      <c r="G6" s="23">
        <v>2</v>
      </c>
      <c r="H6" s="23">
        <v>2</v>
      </c>
      <c r="I6" s="23" t="s">
        <v>42</v>
      </c>
      <c r="J6" s="24">
        <v>8.1632653061224492</v>
      </c>
      <c r="K6" s="24">
        <v>2</v>
      </c>
    </row>
    <row r="7" spans="1:11" ht="15" customHeight="1" x14ac:dyDescent="0.2">
      <c r="A7" s="20">
        <v>2</v>
      </c>
      <c r="B7" s="21" t="s">
        <v>43</v>
      </c>
      <c r="C7" s="55"/>
      <c r="D7" s="22">
        <v>0</v>
      </c>
      <c r="E7" s="22" t="s">
        <v>42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2</v>
      </c>
      <c r="E8" s="22">
        <v>7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2</v>
      </c>
      <c r="E9" s="22">
        <v>442</v>
      </c>
      <c r="F9" s="22" t="s">
        <v>42</v>
      </c>
      <c r="G9" s="23" t="s">
        <v>42</v>
      </c>
      <c r="H9" s="23" t="s">
        <v>42</v>
      </c>
      <c r="I9" s="23" t="s">
        <v>42</v>
      </c>
      <c r="J9" s="24" t="s">
        <v>42</v>
      </c>
      <c r="K9" s="24" t="s">
        <v>42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2</v>
      </c>
      <c r="E10" s="22">
        <v>31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</v>
      </c>
      <c r="E11" s="22">
        <v>33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31</v>
      </c>
      <c r="F12" s="22">
        <v>1</v>
      </c>
      <c r="G12" s="23">
        <v>1</v>
      </c>
      <c r="H12" s="23" t="s">
        <v>42</v>
      </c>
      <c r="I12" s="23" t="s">
        <v>42</v>
      </c>
      <c r="J12" s="24">
        <v>3.225806451612903</v>
      </c>
      <c r="K12" s="24">
        <v>0.33333333333333331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4</v>
      </c>
      <c r="E17" s="22">
        <v>76</v>
      </c>
      <c r="F17" s="22">
        <v>1</v>
      </c>
      <c r="G17" s="23">
        <v>1</v>
      </c>
      <c r="H17" s="23" t="s">
        <v>42</v>
      </c>
      <c r="I17" s="23" t="s">
        <v>42</v>
      </c>
      <c r="J17" s="24">
        <v>1.3157894736842104</v>
      </c>
      <c r="K17" s="24">
        <v>0.25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3</v>
      </c>
      <c r="E18" s="22">
        <v>25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3</v>
      </c>
      <c r="E19" s="22">
        <v>22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6</v>
      </c>
      <c r="E20" s="28">
        <v>716</v>
      </c>
      <c r="F20" s="28">
        <v>6</v>
      </c>
      <c r="G20" s="28">
        <v>4</v>
      </c>
      <c r="H20" s="28">
        <v>2</v>
      </c>
      <c r="I20" s="28" t="s">
        <v>42</v>
      </c>
      <c r="J20" s="29">
        <v>0.83798882681564246</v>
      </c>
      <c r="K20" s="29">
        <v>1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18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>
        <v>4</v>
      </c>
      <c r="E26" s="22">
        <v>35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4</v>
      </c>
      <c r="E27" s="22">
        <v>176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4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4</v>
      </c>
      <c r="E32" s="22">
        <v>45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8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4</v>
      </c>
      <c r="E41" s="22">
        <v>74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4</v>
      </c>
      <c r="E45" s="22">
        <v>121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30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 t="s">
        <v>42</v>
      </c>
      <c r="E52" s="22" t="s">
        <v>42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4</v>
      </c>
      <c r="E59" s="22">
        <v>48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>
        <v>0</v>
      </c>
      <c r="E64" s="22">
        <v>1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2</v>
      </c>
      <c r="E77" s="22">
        <v>74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18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3</v>
      </c>
      <c r="E80" s="22">
        <v>39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1</v>
      </c>
      <c r="E90" s="22">
        <v>10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2</v>
      </c>
      <c r="E109" s="22">
        <v>60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7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6</v>
      </c>
      <c r="E121" s="28">
        <v>1486</v>
      </c>
      <c r="F121" s="28">
        <v>6</v>
      </c>
      <c r="G121" s="28">
        <v>4</v>
      </c>
      <c r="H121" s="28">
        <v>2</v>
      </c>
      <c r="I121" s="28" t="s">
        <v>42</v>
      </c>
      <c r="J121" s="29">
        <v>0.40376850605652759</v>
      </c>
      <c r="K121" s="29">
        <v>1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6</v>
      </c>
      <c r="E135" s="28">
        <v>1486</v>
      </c>
      <c r="F135" s="28">
        <v>6</v>
      </c>
      <c r="G135" s="28">
        <v>4</v>
      </c>
      <c r="H135" s="28">
        <v>2</v>
      </c>
      <c r="I135" s="28" t="s">
        <v>42</v>
      </c>
      <c r="J135" s="29">
        <v>0.40376850605652759</v>
      </c>
      <c r="K135" s="29">
        <v>1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1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5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 t="s">
        <v>42</v>
      </c>
      <c r="E138" s="22" t="s">
        <v>42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1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2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0</v>
      </c>
      <c r="E143" s="22">
        <v>1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0</v>
      </c>
      <c r="E144" s="22">
        <v>3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2</v>
      </c>
      <c r="E148" s="22">
        <v>28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2</v>
      </c>
      <c r="E149" s="28">
        <v>41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6</v>
      </c>
      <c r="E150" s="28">
        <v>1527</v>
      </c>
      <c r="F150" s="28">
        <v>6</v>
      </c>
      <c r="G150" s="28">
        <v>4</v>
      </c>
      <c r="H150" s="28">
        <v>2</v>
      </c>
      <c r="I150" s="28" t="s">
        <v>42</v>
      </c>
      <c r="J150" s="29">
        <v>0.39292730844793711</v>
      </c>
      <c r="K150" s="29">
        <v>1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5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2548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>
        <v>0</v>
      </c>
      <c r="E155" s="22">
        <v>15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0</v>
      </c>
      <c r="E160" s="28">
        <v>2568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6</v>
      </c>
      <c r="E161" s="28">
        <v>4095</v>
      </c>
      <c r="F161" s="28">
        <v>6</v>
      </c>
      <c r="G161" s="28">
        <v>4</v>
      </c>
      <c r="H161" s="28">
        <v>2</v>
      </c>
      <c r="I161" s="28" t="s">
        <v>42</v>
      </c>
      <c r="J161" s="29">
        <v>0.14652014652014653</v>
      </c>
      <c r="K161" s="29">
        <v>1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227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2" fitToHeight="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9" zoomScale="80" zoomScaleNormal="80" zoomScaleSheetLayoutView="25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228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0</v>
      </c>
      <c r="D8" s="8">
        <v>127</v>
      </c>
      <c r="E8" s="8">
        <v>6</v>
      </c>
      <c r="F8" s="8">
        <v>27</v>
      </c>
      <c r="G8" s="8">
        <v>162</v>
      </c>
      <c r="H8" s="8">
        <v>135</v>
      </c>
      <c r="I8" s="9" t="s">
        <v>42</v>
      </c>
      <c r="J8" s="10">
        <v>289</v>
      </c>
      <c r="K8" s="8">
        <v>97</v>
      </c>
      <c r="L8" s="8">
        <v>57</v>
      </c>
      <c r="M8" s="10">
        <v>154</v>
      </c>
      <c r="N8" s="8" t="s">
        <v>42</v>
      </c>
      <c r="O8" s="8">
        <v>4</v>
      </c>
      <c r="P8" s="8">
        <v>31</v>
      </c>
      <c r="Q8" s="9" t="s">
        <v>42</v>
      </c>
      <c r="R8" s="8">
        <v>135</v>
      </c>
      <c r="S8" s="8">
        <v>7</v>
      </c>
      <c r="T8" s="8">
        <v>29</v>
      </c>
      <c r="U8" s="9" t="s">
        <v>42</v>
      </c>
      <c r="V8" s="9" t="s">
        <v>42</v>
      </c>
      <c r="W8" s="10">
        <v>57</v>
      </c>
      <c r="X8" s="8">
        <v>38</v>
      </c>
      <c r="Y8" s="9">
        <v>66.666666666666657</v>
      </c>
      <c r="Z8" s="8" t="s">
        <v>42</v>
      </c>
      <c r="AA8" s="9" t="s">
        <v>42</v>
      </c>
      <c r="AB8" s="8">
        <v>16</v>
      </c>
      <c r="AC8" s="9">
        <v>28.07017543859649</v>
      </c>
      <c r="AD8" s="8">
        <v>3</v>
      </c>
      <c r="AE8" s="9">
        <v>5.2631578947368416</v>
      </c>
      <c r="AF8" s="9">
        <v>95.061728395061735</v>
      </c>
      <c r="AG8" s="9">
        <v>53.287197231833908</v>
      </c>
      <c r="AH8" s="9">
        <v>89.610389610389603</v>
      </c>
      <c r="AI8" s="9">
        <v>10</v>
      </c>
      <c r="AJ8" s="9">
        <v>62.987012987012989</v>
      </c>
      <c r="AK8" s="9">
        <v>37.012987012987011</v>
      </c>
      <c r="AL8" s="9">
        <v>20.129870129870131</v>
      </c>
      <c r="AM8" s="9" t="s">
        <v>42</v>
      </c>
    </row>
    <row r="9" spans="1:39" ht="12.75" customHeight="1" x14ac:dyDescent="0.25">
      <c r="A9" s="6">
        <v>2</v>
      </c>
      <c r="B9" s="7" t="s">
        <v>43</v>
      </c>
      <c r="C9" s="8">
        <v>0</v>
      </c>
      <c r="D9" s="8">
        <v>15</v>
      </c>
      <c r="E9" s="8">
        <v>2</v>
      </c>
      <c r="F9" s="8">
        <v>2</v>
      </c>
      <c r="G9" s="8">
        <v>19</v>
      </c>
      <c r="H9" s="8">
        <v>17</v>
      </c>
      <c r="I9" s="9" t="s">
        <v>42</v>
      </c>
      <c r="J9" s="10">
        <v>34</v>
      </c>
      <c r="K9" s="8">
        <v>10</v>
      </c>
      <c r="L9" s="8">
        <v>14</v>
      </c>
      <c r="M9" s="10">
        <v>24</v>
      </c>
      <c r="N9" s="8" t="s">
        <v>42</v>
      </c>
      <c r="O9" s="8">
        <v>2</v>
      </c>
      <c r="P9" s="8">
        <v>3</v>
      </c>
      <c r="Q9" s="9" t="s">
        <v>42</v>
      </c>
      <c r="R9" s="8">
        <v>10</v>
      </c>
      <c r="S9" s="8">
        <v>1</v>
      </c>
      <c r="T9" s="8">
        <v>1</v>
      </c>
      <c r="U9" s="9" t="s">
        <v>42</v>
      </c>
      <c r="V9" s="9" t="s">
        <v>42</v>
      </c>
      <c r="W9" s="10">
        <v>10</v>
      </c>
      <c r="X9" s="8">
        <v>7</v>
      </c>
      <c r="Y9" s="9">
        <v>70</v>
      </c>
      <c r="Z9" s="8" t="s">
        <v>42</v>
      </c>
      <c r="AA9" s="9" t="s">
        <v>42</v>
      </c>
      <c r="AB9" s="8">
        <v>3</v>
      </c>
      <c r="AC9" s="9">
        <v>30</v>
      </c>
      <c r="AD9" s="8" t="s">
        <v>42</v>
      </c>
      <c r="AE9" s="9" t="s">
        <v>42</v>
      </c>
      <c r="AF9" s="9">
        <v>126.31578947368421</v>
      </c>
      <c r="AG9" s="9">
        <v>70.588235294117652</v>
      </c>
      <c r="AH9" s="9">
        <v>87.5</v>
      </c>
      <c r="AI9" s="9">
        <v>6.3157894736842106</v>
      </c>
      <c r="AJ9" s="9">
        <v>41.666666666666671</v>
      </c>
      <c r="AK9" s="9">
        <v>58.333333333333336</v>
      </c>
      <c r="AL9" s="9">
        <v>12.5</v>
      </c>
      <c r="AM9" s="9" t="s">
        <v>42</v>
      </c>
    </row>
    <row r="10" spans="1:39" ht="12.75" customHeight="1" x14ac:dyDescent="0.25">
      <c r="A10" s="6">
        <v>3</v>
      </c>
      <c r="B10" s="7" t="s">
        <v>44</v>
      </c>
      <c r="C10" s="8">
        <v>0</v>
      </c>
      <c r="D10" s="8">
        <v>18</v>
      </c>
      <c r="E10" s="8">
        <v>1</v>
      </c>
      <c r="F10" s="8">
        <v>1</v>
      </c>
      <c r="G10" s="8">
        <v>40</v>
      </c>
      <c r="H10" s="8">
        <v>35</v>
      </c>
      <c r="I10" s="9" t="s">
        <v>42</v>
      </c>
      <c r="J10" s="10">
        <v>58</v>
      </c>
      <c r="K10" s="8">
        <v>19</v>
      </c>
      <c r="L10" s="8">
        <v>20</v>
      </c>
      <c r="M10" s="10">
        <v>39</v>
      </c>
      <c r="N10" s="8" t="s">
        <v>42</v>
      </c>
      <c r="O10" s="8">
        <v>1</v>
      </c>
      <c r="P10" s="8">
        <v>2</v>
      </c>
      <c r="Q10" s="9" t="s">
        <v>42</v>
      </c>
      <c r="R10" s="8">
        <v>19</v>
      </c>
      <c r="S10" s="8" t="s">
        <v>42</v>
      </c>
      <c r="T10" s="8" t="s">
        <v>42</v>
      </c>
      <c r="U10" s="9" t="s">
        <v>42</v>
      </c>
      <c r="V10" s="9" t="s">
        <v>42</v>
      </c>
      <c r="W10" s="10">
        <v>4</v>
      </c>
      <c r="X10" s="8">
        <v>3</v>
      </c>
      <c r="Y10" s="9">
        <v>75</v>
      </c>
      <c r="Z10" s="8" t="s">
        <v>42</v>
      </c>
      <c r="AA10" s="9" t="s">
        <v>42</v>
      </c>
      <c r="AB10" s="8">
        <v>1</v>
      </c>
      <c r="AC10" s="9">
        <v>25</v>
      </c>
      <c r="AD10" s="8" t="s">
        <v>42</v>
      </c>
      <c r="AE10" s="9" t="s">
        <v>42</v>
      </c>
      <c r="AF10" s="9">
        <v>97.5</v>
      </c>
      <c r="AG10" s="9">
        <v>67.241379310344826</v>
      </c>
      <c r="AH10" s="9">
        <v>97.435897435897431</v>
      </c>
      <c r="AI10" s="9">
        <v>5.7</v>
      </c>
      <c r="AJ10" s="9">
        <v>48.717948717948715</v>
      </c>
      <c r="AK10" s="9">
        <v>51.282051282051277</v>
      </c>
      <c r="AL10" s="9">
        <v>5.1282051282051277</v>
      </c>
      <c r="AM10" s="9" t="s">
        <v>42</v>
      </c>
    </row>
    <row r="11" spans="1:39" ht="12.75" customHeight="1" x14ac:dyDescent="0.25">
      <c r="A11" s="6">
        <v>4</v>
      </c>
      <c r="B11" s="11" t="s">
        <v>45</v>
      </c>
      <c r="C11" s="8">
        <v>8</v>
      </c>
      <c r="D11" s="8">
        <v>5563</v>
      </c>
      <c r="E11" s="8">
        <v>47</v>
      </c>
      <c r="F11" s="8">
        <v>806</v>
      </c>
      <c r="G11" s="8">
        <v>7622</v>
      </c>
      <c r="H11" s="8">
        <v>7622</v>
      </c>
      <c r="I11" s="9">
        <v>86.61363636363636</v>
      </c>
      <c r="J11" s="10">
        <v>13185</v>
      </c>
      <c r="K11" s="8">
        <v>6559</v>
      </c>
      <c r="L11" s="8">
        <v>809</v>
      </c>
      <c r="M11" s="10">
        <v>7368</v>
      </c>
      <c r="N11" s="8" t="s">
        <v>42</v>
      </c>
      <c r="O11" s="8">
        <v>49</v>
      </c>
      <c r="P11" s="8">
        <v>1073</v>
      </c>
      <c r="Q11" s="9">
        <v>83.727272727272734</v>
      </c>
      <c r="R11" s="8">
        <v>5817</v>
      </c>
      <c r="S11" s="8" t="s">
        <v>42</v>
      </c>
      <c r="T11" s="8">
        <v>1109</v>
      </c>
      <c r="U11" s="9">
        <v>727.125</v>
      </c>
      <c r="V11" s="9" t="s">
        <v>42</v>
      </c>
      <c r="W11" s="10">
        <v>707</v>
      </c>
      <c r="X11" s="8">
        <v>660</v>
      </c>
      <c r="Y11" s="9">
        <v>93.352192362093362</v>
      </c>
      <c r="Z11" s="8">
        <v>45</v>
      </c>
      <c r="AA11" s="9">
        <v>6.3649222065063658</v>
      </c>
      <c r="AB11" s="8">
        <v>2</v>
      </c>
      <c r="AC11" s="9">
        <v>0.282885431500283</v>
      </c>
      <c r="AD11" s="8" t="s">
        <v>42</v>
      </c>
      <c r="AE11" s="9" t="s">
        <v>42</v>
      </c>
      <c r="AF11" s="9">
        <v>96.667541327735506</v>
      </c>
      <c r="AG11" s="9">
        <v>55.881683731513085</v>
      </c>
      <c r="AH11" s="9">
        <v>99.362106406080358</v>
      </c>
      <c r="AI11" s="9">
        <v>9.1582261873524011</v>
      </c>
      <c r="AJ11" s="9">
        <v>89.02008686210641</v>
      </c>
      <c r="AK11" s="9">
        <v>10.979913137893593</v>
      </c>
      <c r="AL11" s="9">
        <v>14.562975027144409</v>
      </c>
      <c r="AM11" s="9">
        <v>149.82954545454547</v>
      </c>
    </row>
    <row r="12" spans="1:39" ht="12.75" customHeight="1" x14ac:dyDescent="0.25">
      <c r="A12" s="6">
        <v>5</v>
      </c>
      <c r="B12" s="11" t="s">
        <v>46</v>
      </c>
      <c r="C12" s="8">
        <v>8</v>
      </c>
      <c r="D12" s="8">
        <v>44</v>
      </c>
      <c r="E12" s="8" t="s">
        <v>42</v>
      </c>
      <c r="F12" s="8">
        <v>17</v>
      </c>
      <c r="G12" s="8">
        <v>214</v>
      </c>
      <c r="H12" s="8">
        <v>214</v>
      </c>
      <c r="I12" s="9">
        <v>2.4318181818181817</v>
      </c>
      <c r="J12" s="10">
        <v>258</v>
      </c>
      <c r="K12" s="8">
        <v>201</v>
      </c>
      <c r="L12" s="8">
        <v>13</v>
      </c>
      <c r="M12" s="10">
        <v>214</v>
      </c>
      <c r="N12" s="8" t="s">
        <v>42</v>
      </c>
      <c r="O12" s="8" t="s">
        <v>42</v>
      </c>
      <c r="P12" s="8">
        <v>89</v>
      </c>
      <c r="Q12" s="9">
        <v>2.4318181818181817</v>
      </c>
      <c r="R12" s="8">
        <v>44</v>
      </c>
      <c r="S12" s="8" t="s">
        <v>42</v>
      </c>
      <c r="T12" s="8">
        <v>10</v>
      </c>
      <c r="U12" s="9">
        <v>5.5</v>
      </c>
      <c r="V12" s="9" t="s">
        <v>42</v>
      </c>
      <c r="W12" s="10">
        <v>2</v>
      </c>
      <c r="X12" s="8">
        <v>2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82.945736434108525</v>
      </c>
      <c r="AH12" s="9">
        <v>100</v>
      </c>
      <c r="AI12" s="9">
        <v>2.4672897196261681</v>
      </c>
      <c r="AJ12" s="9">
        <v>93.925233644859816</v>
      </c>
      <c r="AK12" s="9">
        <v>6.0747663551501896</v>
      </c>
      <c r="AL12" s="9">
        <v>41.588785046728972</v>
      </c>
      <c r="AM12" s="9">
        <v>2.9318181818181817</v>
      </c>
    </row>
    <row r="13" spans="1:39" ht="12.75" customHeight="1" x14ac:dyDescent="0.25">
      <c r="A13" s="6">
        <v>6</v>
      </c>
      <c r="B13" s="11" t="s">
        <v>47</v>
      </c>
      <c r="C13" s="8">
        <v>6</v>
      </c>
      <c r="D13" s="8">
        <v>10</v>
      </c>
      <c r="E13" s="8" t="s">
        <v>42</v>
      </c>
      <c r="F13" s="8">
        <v>1</v>
      </c>
      <c r="G13" s="8">
        <v>57</v>
      </c>
      <c r="H13" s="8">
        <v>57</v>
      </c>
      <c r="I13" s="9">
        <v>0.86363636363636365</v>
      </c>
      <c r="J13" s="10">
        <v>67</v>
      </c>
      <c r="K13" s="8">
        <v>60</v>
      </c>
      <c r="L13" s="8">
        <v>1</v>
      </c>
      <c r="M13" s="10">
        <v>61</v>
      </c>
      <c r="N13" s="8" t="s">
        <v>42</v>
      </c>
      <c r="O13" s="8" t="s">
        <v>42</v>
      </c>
      <c r="P13" s="8">
        <v>6</v>
      </c>
      <c r="Q13" s="9">
        <v>0.9242424242424242</v>
      </c>
      <c r="R13" s="8">
        <v>6</v>
      </c>
      <c r="S13" s="8" t="s">
        <v>42</v>
      </c>
      <c r="T13" s="8">
        <v>1</v>
      </c>
      <c r="U13" s="9">
        <v>1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107.01754385964912</v>
      </c>
      <c r="AG13" s="9">
        <v>91.044776119402982</v>
      </c>
      <c r="AH13" s="9">
        <v>100</v>
      </c>
      <c r="AI13" s="9">
        <v>1.263157894736842</v>
      </c>
      <c r="AJ13" s="9">
        <v>98.360655737704917</v>
      </c>
      <c r="AK13" s="9">
        <v>1.639344262295082</v>
      </c>
      <c r="AL13" s="9">
        <v>9.8360655737704921</v>
      </c>
      <c r="AM13" s="9">
        <v>1.0151515151515151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98</v>
      </c>
      <c r="E14" s="8">
        <v>9</v>
      </c>
      <c r="F14" s="8">
        <v>18</v>
      </c>
      <c r="G14" s="8">
        <v>123</v>
      </c>
      <c r="H14" s="8">
        <v>106</v>
      </c>
      <c r="I14" s="9">
        <v>3.7272727272727271</v>
      </c>
      <c r="J14" s="10">
        <v>221</v>
      </c>
      <c r="K14" s="8">
        <v>114</v>
      </c>
      <c r="L14" s="8">
        <v>4</v>
      </c>
      <c r="M14" s="10">
        <v>118</v>
      </c>
      <c r="N14" s="8" t="s">
        <v>42</v>
      </c>
      <c r="O14" s="8">
        <v>5</v>
      </c>
      <c r="P14" s="8">
        <v>8</v>
      </c>
      <c r="Q14" s="9">
        <v>3.5757575757575761</v>
      </c>
      <c r="R14" s="8">
        <v>103</v>
      </c>
      <c r="S14" s="8">
        <v>12</v>
      </c>
      <c r="T14" s="8">
        <v>22</v>
      </c>
      <c r="U14" s="9">
        <v>34.333333333333336</v>
      </c>
      <c r="V14" s="9">
        <v>4</v>
      </c>
      <c r="W14" s="10">
        <v>65</v>
      </c>
      <c r="X14" s="8">
        <v>31</v>
      </c>
      <c r="Y14" s="9">
        <v>47.692307692307693</v>
      </c>
      <c r="Z14" s="8">
        <v>13</v>
      </c>
      <c r="AA14" s="9">
        <v>20</v>
      </c>
      <c r="AB14" s="8">
        <v>15</v>
      </c>
      <c r="AC14" s="9">
        <v>23.076923076923077</v>
      </c>
      <c r="AD14" s="8">
        <v>6</v>
      </c>
      <c r="AE14" s="9">
        <v>9.2307692307692317</v>
      </c>
      <c r="AF14" s="9">
        <v>95.934959349593498</v>
      </c>
      <c r="AG14" s="9">
        <v>53.393665158371043</v>
      </c>
      <c r="AH14" s="9">
        <v>76.271186440677965</v>
      </c>
      <c r="AI14" s="9">
        <v>10.048780487804878</v>
      </c>
      <c r="AJ14" s="9">
        <v>96.610169491525426</v>
      </c>
      <c r="AK14" s="9">
        <v>3.3898305084745761</v>
      </c>
      <c r="AL14" s="9">
        <v>6.7796610169491522</v>
      </c>
      <c r="AM14" s="9">
        <v>6.6969696969696972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>
        <v>4</v>
      </c>
      <c r="D18" s="8">
        <v>121</v>
      </c>
      <c r="E18" s="8">
        <v>3</v>
      </c>
      <c r="F18" s="8">
        <v>4</v>
      </c>
      <c r="G18" s="8">
        <v>202</v>
      </c>
      <c r="H18" s="8">
        <v>191</v>
      </c>
      <c r="I18" s="9">
        <v>4.5909090909090908</v>
      </c>
      <c r="J18" s="10">
        <v>323</v>
      </c>
      <c r="K18" s="8">
        <v>210</v>
      </c>
      <c r="L18" s="8">
        <v>2</v>
      </c>
      <c r="M18" s="10">
        <v>212</v>
      </c>
      <c r="N18" s="8" t="s">
        <v>42</v>
      </c>
      <c r="O18" s="8">
        <v>4</v>
      </c>
      <c r="P18" s="8">
        <v>5</v>
      </c>
      <c r="Q18" s="9">
        <v>4.8181818181818183</v>
      </c>
      <c r="R18" s="8">
        <v>111</v>
      </c>
      <c r="S18" s="8">
        <v>8</v>
      </c>
      <c r="T18" s="8">
        <v>10</v>
      </c>
      <c r="U18" s="9">
        <v>27.75</v>
      </c>
      <c r="V18" s="9">
        <v>2</v>
      </c>
      <c r="W18" s="10">
        <v>19</v>
      </c>
      <c r="X18" s="8">
        <v>12</v>
      </c>
      <c r="Y18" s="9">
        <v>63.157894736842103</v>
      </c>
      <c r="Z18" s="8">
        <v>3</v>
      </c>
      <c r="AA18" s="9">
        <v>15.789473684210526</v>
      </c>
      <c r="AB18" s="8">
        <v>4</v>
      </c>
      <c r="AC18" s="9">
        <v>21.052631578947366</v>
      </c>
      <c r="AD18" s="8" t="s">
        <v>42</v>
      </c>
      <c r="AE18" s="9" t="s">
        <v>42</v>
      </c>
      <c r="AF18" s="9">
        <v>104.95049504950495</v>
      </c>
      <c r="AG18" s="9">
        <v>65.634674922600624</v>
      </c>
      <c r="AH18" s="9">
        <v>96.698113207547166</v>
      </c>
      <c r="AI18" s="9">
        <v>6.5940594059405937</v>
      </c>
      <c r="AJ18" s="9">
        <v>99.056603773584911</v>
      </c>
      <c r="AK18" s="9">
        <v>0.94339622641509435</v>
      </c>
      <c r="AL18" s="9">
        <v>2.358490566037736</v>
      </c>
      <c r="AM18" s="9">
        <v>7.3409090909090908</v>
      </c>
    </row>
    <row r="19" spans="1:39" ht="12.75" customHeight="1" x14ac:dyDescent="0.25">
      <c r="A19" s="6">
        <v>12</v>
      </c>
      <c r="B19" s="7" t="s">
        <v>53</v>
      </c>
      <c r="C19" s="8">
        <v>4</v>
      </c>
      <c r="D19" s="8">
        <v>230</v>
      </c>
      <c r="E19" s="8" t="s">
        <v>42</v>
      </c>
      <c r="F19" s="8">
        <v>29</v>
      </c>
      <c r="G19" s="8">
        <v>483</v>
      </c>
      <c r="H19" s="8">
        <v>483</v>
      </c>
      <c r="I19" s="9">
        <v>10.977272727272727</v>
      </c>
      <c r="J19" s="10">
        <v>713</v>
      </c>
      <c r="K19" s="8">
        <v>654</v>
      </c>
      <c r="L19" s="8">
        <v>11</v>
      </c>
      <c r="M19" s="10">
        <v>665</v>
      </c>
      <c r="N19" s="8" t="s">
        <v>42</v>
      </c>
      <c r="O19" s="8" t="s">
        <v>42</v>
      </c>
      <c r="P19" s="8">
        <v>75</v>
      </c>
      <c r="Q19" s="9">
        <v>15.113636363636363</v>
      </c>
      <c r="R19" s="8">
        <v>48</v>
      </c>
      <c r="S19" s="8" t="s">
        <v>42</v>
      </c>
      <c r="T19" s="8">
        <v>10</v>
      </c>
      <c r="U19" s="9">
        <v>12</v>
      </c>
      <c r="V19" s="9" t="s">
        <v>42</v>
      </c>
      <c r="W19" s="10">
        <v>1</v>
      </c>
      <c r="X19" s="8">
        <v>1</v>
      </c>
      <c r="Y19" s="9">
        <v>100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137.68115942028984</v>
      </c>
      <c r="AG19" s="9">
        <v>93.267882187938284</v>
      </c>
      <c r="AH19" s="9">
        <v>100</v>
      </c>
      <c r="AI19" s="9">
        <v>1.1925465838509317</v>
      </c>
      <c r="AJ19" s="9">
        <v>98.345864661654133</v>
      </c>
      <c r="AK19" s="9">
        <v>1.6541353383458646</v>
      </c>
      <c r="AL19" s="9">
        <v>11.278195488721805</v>
      </c>
      <c r="AM19" s="9">
        <v>16.204545454545453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39</v>
      </c>
      <c r="E20" s="8" t="s">
        <v>42</v>
      </c>
      <c r="F20" s="8" t="s">
        <v>42</v>
      </c>
      <c r="G20" s="8">
        <v>118</v>
      </c>
      <c r="H20" s="8">
        <v>118</v>
      </c>
      <c r="I20" s="9">
        <v>10.727272727272727</v>
      </c>
      <c r="J20" s="10">
        <v>157</v>
      </c>
      <c r="K20" s="8">
        <v>96</v>
      </c>
      <c r="L20" s="8">
        <v>12</v>
      </c>
      <c r="M20" s="10">
        <v>108</v>
      </c>
      <c r="N20" s="8" t="s">
        <v>42</v>
      </c>
      <c r="O20" s="8">
        <v>1</v>
      </c>
      <c r="P20" s="8">
        <v>1</v>
      </c>
      <c r="Q20" s="9">
        <v>9.8181818181818183</v>
      </c>
      <c r="R20" s="8">
        <v>49</v>
      </c>
      <c r="S20" s="8" t="s">
        <v>42</v>
      </c>
      <c r="T20" s="8" t="s">
        <v>42</v>
      </c>
      <c r="U20" s="9">
        <v>49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91.525423728813564</v>
      </c>
      <c r="AG20" s="9">
        <v>68.789808917197448</v>
      </c>
      <c r="AH20" s="9">
        <v>100</v>
      </c>
      <c r="AI20" s="9">
        <v>4.9830508474576272</v>
      </c>
      <c r="AJ20" s="9">
        <v>88.888888888888886</v>
      </c>
      <c r="AK20" s="9">
        <v>11.111111111111111</v>
      </c>
      <c r="AL20" s="9">
        <v>0.92592592592592582</v>
      </c>
      <c r="AM20" s="9">
        <v>14.272727272727273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41</v>
      </c>
      <c r="E21" s="8" t="s">
        <v>42</v>
      </c>
      <c r="F21" s="8" t="s">
        <v>42</v>
      </c>
      <c r="G21" s="8">
        <v>96</v>
      </c>
      <c r="H21" s="8">
        <v>87</v>
      </c>
      <c r="I21" s="9">
        <v>8.7272727272727266</v>
      </c>
      <c r="J21" s="10">
        <v>137</v>
      </c>
      <c r="K21" s="8">
        <v>92</v>
      </c>
      <c r="L21" s="8">
        <v>5</v>
      </c>
      <c r="M21" s="10">
        <v>97</v>
      </c>
      <c r="N21" s="8" t="s">
        <v>42</v>
      </c>
      <c r="O21" s="8">
        <v>2</v>
      </c>
      <c r="P21" s="8">
        <v>2</v>
      </c>
      <c r="Q21" s="9">
        <v>8.8181818181818183</v>
      </c>
      <c r="R21" s="8">
        <v>40</v>
      </c>
      <c r="S21" s="8" t="s">
        <v>42</v>
      </c>
      <c r="T21" s="8" t="s">
        <v>42</v>
      </c>
      <c r="U21" s="9">
        <v>40</v>
      </c>
      <c r="V21" s="9" t="s">
        <v>42</v>
      </c>
      <c r="W21" s="10">
        <v>22</v>
      </c>
      <c r="X21" s="8">
        <v>15</v>
      </c>
      <c r="Y21" s="9">
        <v>68.181818181818173</v>
      </c>
      <c r="Z21" s="8">
        <v>1</v>
      </c>
      <c r="AA21" s="9">
        <v>4.5454545454545459</v>
      </c>
      <c r="AB21" s="8">
        <v>6</v>
      </c>
      <c r="AC21" s="9">
        <v>27.27272727272727</v>
      </c>
      <c r="AD21" s="8" t="s">
        <v>42</v>
      </c>
      <c r="AE21" s="9" t="s">
        <v>42</v>
      </c>
      <c r="AF21" s="9">
        <v>101.04166666666667</v>
      </c>
      <c r="AG21" s="9">
        <v>70.802919708029194</v>
      </c>
      <c r="AH21" s="9">
        <v>92.783505154639172</v>
      </c>
      <c r="AI21" s="9">
        <v>5</v>
      </c>
      <c r="AJ21" s="9">
        <v>94.845360824742258</v>
      </c>
      <c r="AK21" s="9">
        <v>5.1546391752577314</v>
      </c>
      <c r="AL21" s="9">
        <v>2.0618556701030926</v>
      </c>
      <c r="AM21" s="9">
        <v>12.454545454545455</v>
      </c>
    </row>
    <row r="22" spans="1:39" ht="12.75" customHeight="1" x14ac:dyDescent="0.25">
      <c r="A22" s="31" t="s">
        <v>56</v>
      </c>
      <c r="B22" s="32"/>
      <c r="C22" s="14">
        <v>16</v>
      </c>
      <c r="D22" s="14">
        <v>6306</v>
      </c>
      <c r="E22" s="14">
        <v>68</v>
      </c>
      <c r="F22" s="14">
        <v>905</v>
      </c>
      <c r="G22" s="14">
        <v>9136</v>
      </c>
      <c r="H22" s="14">
        <v>9065</v>
      </c>
      <c r="I22" s="15">
        <v>51.909090909090907</v>
      </c>
      <c r="J22" s="14">
        <v>15442</v>
      </c>
      <c r="K22" s="14">
        <v>8112</v>
      </c>
      <c r="L22" s="14">
        <v>948</v>
      </c>
      <c r="M22" s="14">
        <v>9060</v>
      </c>
      <c r="N22" s="14" t="s">
        <v>42</v>
      </c>
      <c r="O22" s="14">
        <v>68</v>
      </c>
      <c r="P22" s="14">
        <v>1295</v>
      </c>
      <c r="Q22" s="15">
        <v>51.477272727272727</v>
      </c>
      <c r="R22" s="14">
        <v>6382</v>
      </c>
      <c r="S22" s="14">
        <v>28</v>
      </c>
      <c r="T22" s="14">
        <v>1192</v>
      </c>
      <c r="U22" s="15">
        <v>398.875</v>
      </c>
      <c r="V22" s="15">
        <v>1.75</v>
      </c>
      <c r="W22" s="14">
        <v>887</v>
      </c>
      <c r="X22" s="14">
        <v>769</v>
      </c>
      <c r="Y22" s="15">
        <v>86.696730552423901</v>
      </c>
      <c r="Z22" s="14">
        <v>62</v>
      </c>
      <c r="AA22" s="15">
        <v>6.989853438556934</v>
      </c>
      <c r="AB22" s="14">
        <v>47</v>
      </c>
      <c r="AC22" s="15">
        <v>5.2987598647125145</v>
      </c>
      <c r="AD22" s="14">
        <v>9</v>
      </c>
      <c r="AE22" s="15">
        <v>1.0146561443066515</v>
      </c>
      <c r="AF22" s="15">
        <v>99.168126094570937</v>
      </c>
      <c r="AG22" s="15">
        <v>58.671156585934469</v>
      </c>
      <c r="AH22" s="15">
        <v>98.796909492273727</v>
      </c>
      <c r="AI22" s="15">
        <v>8.3826619964973723</v>
      </c>
      <c r="AJ22" s="15">
        <v>89.536423841059602</v>
      </c>
      <c r="AK22" s="15">
        <v>10.463576158940398</v>
      </c>
      <c r="AL22" s="15">
        <v>14.293598233995585</v>
      </c>
      <c r="AM22" s="15">
        <v>87.73863636363636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67</v>
      </c>
      <c r="E24" s="8">
        <v>2</v>
      </c>
      <c r="F24" s="8">
        <v>2</v>
      </c>
      <c r="G24" s="8">
        <v>55</v>
      </c>
      <c r="H24" s="8">
        <v>55</v>
      </c>
      <c r="I24" s="9">
        <v>5</v>
      </c>
      <c r="J24" s="10">
        <v>122</v>
      </c>
      <c r="K24" s="8">
        <v>52</v>
      </c>
      <c r="L24" s="8">
        <v>5</v>
      </c>
      <c r="M24" s="10">
        <v>57</v>
      </c>
      <c r="N24" s="8" t="s">
        <v>42</v>
      </c>
      <c r="O24" s="8">
        <v>2</v>
      </c>
      <c r="P24" s="8">
        <v>2</v>
      </c>
      <c r="Q24" s="9">
        <v>5.1818181818181817</v>
      </c>
      <c r="R24" s="8">
        <v>65</v>
      </c>
      <c r="S24" s="8">
        <v>3</v>
      </c>
      <c r="T24" s="8">
        <v>3</v>
      </c>
      <c r="U24" s="9">
        <v>65</v>
      </c>
      <c r="V24" s="9">
        <v>3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103.63636363636364</v>
      </c>
      <c r="AG24" s="9">
        <v>46.721311475409841</v>
      </c>
      <c r="AH24" s="9">
        <v>100</v>
      </c>
      <c r="AI24" s="9">
        <v>14.181818181818182</v>
      </c>
      <c r="AJ24" s="9">
        <v>91.228070175438589</v>
      </c>
      <c r="AK24" s="9">
        <v>8.7719298245614024</v>
      </c>
      <c r="AL24" s="9">
        <v>3.5087719298245612</v>
      </c>
      <c r="AM24" s="9">
        <v>11.090909090909092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5</v>
      </c>
      <c r="D29" s="8">
        <v>98</v>
      </c>
      <c r="E29" s="8" t="s">
        <v>42</v>
      </c>
      <c r="F29" s="8" t="s">
        <v>42</v>
      </c>
      <c r="G29" s="8">
        <v>775</v>
      </c>
      <c r="H29" s="8">
        <v>755</v>
      </c>
      <c r="I29" s="9">
        <v>14.090909090909092</v>
      </c>
      <c r="J29" s="10">
        <v>873</v>
      </c>
      <c r="K29" s="8">
        <v>678</v>
      </c>
      <c r="L29" s="8">
        <v>144</v>
      </c>
      <c r="M29" s="10">
        <v>822</v>
      </c>
      <c r="N29" s="8" t="s">
        <v>42</v>
      </c>
      <c r="O29" s="8" t="s">
        <v>42</v>
      </c>
      <c r="P29" s="8">
        <v>1</v>
      </c>
      <c r="Q29" s="9">
        <v>14.945454545454545</v>
      </c>
      <c r="R29" s="8">
        <v>51</v>
      </c>
      <c r="S29" s="8" t="s">
        <v>42</v>
      </c>
      <c r="T29" s="8" t="s">
        <v>42</v>
      </c>
      <c r="U29" s="9">
        <v>10.199999999999999</v>
      </c>
      <c r="V29" s="9" t="s">
        <v>42</v>
      </c>
      <c r="W29" s="10">
        <v>26</v>
      </c>
      <c r="X29" s="8" t="s">
        <v>42</v>
      </c>
      <c r="Y29" s="9" t="s">
        <v>42</v>
      </c>
      <c r="Z29" s="8">
        <v>6</v>
      </c>
      <c r="AA29" s="9">
        <v>23.076923076923077</v>
      </c>
      <c r="AB29" s="8">
        <v>19</v>
      </c>
      <c r="AC29" s="9">
        <v>73.076923076923066</v>
      </c>
      <c r="AD29" s="8">
        <v>1</v>
      </c>
      <c r="AE29" s="9">
        <v>3.8461538461538463</v>
      </c>
      <c r="AF29" s="9">
        <v>106.06451612903226</v>
      </c>
      <c r="AG29" s="9">
        <v>94.158075601374563</v>
      </c>
      <c r="AH29" s="9">
        <v>96.958637469586378</v>
      </c>
      <c r="AI29" s="9">
        <v>0.78967741935483871</v>
      </c>
      <c r="AJ29" s="9">
        <v>82.481751824817522</v>
      </c>
      <c r="AK29" s="9">
        <v>17.518248175182482</v>
      </c>
      <c r="AL29" s="9">
        <v>0.12165450121654502</v>
      </c>
      <c r="AM29" s="9">
        <v>15.872727272727273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>
        <v>161</v>
      </c>
      <c r="X30" s="8">
        <v>161</v>
      </c>
      <c r="Y30" s="9">
        <v>100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4</v>
      </c>
      <c r="D32" s="8">
        <v>10</v>
      </c>
      <c r="E32" s="8" t="s">
        <v>42</v>
      </c>
      <c r="F32" s="8" t="s">
        <v>42</v>
      </c>
      <c r="G32" s="8">
        <v>52</v>
      </c>
      <c r="H32" s="8">
        <v>49</v>
      </c>
      <c r="I32" s="9">
        <v>1.1818181818181819</v>
      </c>
      <c r="J32" s="10">
        <v>62</v>
      </c>
      <c r="K32" s="8">
        <v>26</v>
      </c>
      <c r="L32" s="8">
        <v>31</v>
      </c>
      <c r="M32" s="10">
        <v>57</v>
      </c>
      <c r="N32" s="8" t="s">
        <v>42</v>
      </c>
      <c r="O32" s="8" t="s">
        <v>42</v>
      </c>
      <c r="P32" s="8" t="s">
        <v>42</v>
      </c>
      <c r="Q32" s="9">
        <v>1.2954545454545454</v>
      </c>
      <c r="R32" s="8">
        <v>5</v>
      </c>
      <c r="S32" s="8" t="s">
        <v>42</v>
      </c>
      <c r="T32" s="8" t="s">
        <v>42</v>
      </c>
      <c r="U32" s="9">
        <v>1.25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109.61538461538463</v>
      </c>
      <c r="AG32" s="9">
        <v>91.935483870967744</v>
      </c>
      <c r="AH32" s="9">
        <v>100</v>
      </c>
      <c r="AI32" s="9">
        <v>1.1538461538461537</v>
      </c>
      <c r="AJ32" s="9">
        <v>45.615035087719299</v>
      </c>
      <c r="AK32" s="9">
        <v>54.385964912280706</v>
      </c>
      <c r="AL32" s="9" t="s">
        <v>42</v>
      </c>
      <c r="AM32" s="9">
        <v>1.4090909090909092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>
        <v>3</v>
      </c>
      <c r="X33" s="8">
        <v>3</v>
      </c>
      <c r="Y33" s="9">
        <v>100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5</v>
      </c>
      <c r="D34" s="8">
        <v>13</v>
      </c>
      <c r="E34" s="8" t="s">
        <v>42</v>
      </c>
      <c r="F34" s="8" t="s">
        <v>42</v>
      </c>
      <c r="G34" s="8">
        <v>367</v>
      </c>
      <c r="H34" s="8">
        <v>367</v>
      </c>
      <c r="I34" s="9">
        <v>6.6727272727272728</v>
      </c>
      <c r="J34" s="10">
        <v>380</v>
      </c>
      <c r="K34" s="8">
        <v>370</v>
      </c>
      <c r="L34" s="8">
        <v>6</v>
      </c>
      <c r="M34" s="10">
        <v>376</v>
      </c>
      <c r="N34" s="8" t="s">
        <v>42</v>
      </c>
      <c r="O34" s="8" t="s">
        <v>42</v>
      </c>
      <c r="P34" s="8">
        <v>22</v>
      </c>
      <c r="Q34" s="9">
        <v>6.8363636363636369</v>
      </c>
      <c r="R34" s="8">
        <v>4</v>
      </c>
      <c r="S34" s="8" t="s">
        <v>42</v>
      </c>
      <c r="T34" s="8" t="s">
        <v>42</v>
      </c>
      <c r="U34" s="9">
        <v>0.8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102.45231607629428</v>
      </c>
      <c r="AG34" s="9">
        <v>98.94736842105263</v>
      </c>
      <c r="AH34" s="9">
        <v>100</v>
      </c>
      <c r="AI34" s="9">
        <v>0.13079019073569481</v>
      </c>
      <c r="AJ34" s="9">
        <v>98.40425531914893</v>
      </c>
      <c r="AK34" s="9">
        <v>1.5957446808510638</v>
      </c>
      <c r="AL34" s="9">
        <v>5.8510638297872344</v>
      </c>
      <c r="AM34" s="9">
        <v>6.9090909090909092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55</v>
      </c>
      <c r="H39" s="8">
        <v>55</v>
      </c>
      <c r="I39" s="9">
        <v>5</v>
      </c>
      <c r="J39" s="10">
        <v>55</v>
      </c>
      <c r="K39" s="8" t="s">
        <v>42</v>
      </c>
      <c r="L39" s="8">
        <v>55</v>
      </c>
      <c r="M39" s="10">
        <v>55</v>
      </c>
      <c r="N39" s="8" t="s">
        <v>42</v>
      </c>
      <c r="O39" s="8" t="s">
        <v>42</v>
      </c>
      <c r="P39" s="8" t="s">
        <v>42</v>
      </c>
      <c r="Q39" s="9">
        <v>5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5</v>
      </c>
    </row>
    <row r="40" spans="1:39" ht="12.75" customHeight="1" x14ac:dyDescent="0.25">
      <c r="A40" s="6">
        <v>32</v>
      </c>
      <c r="B40" s="7" t="s">
        <v>74</v>
      </c>
      <c r="C40" s="8">
        <v>3</v>
      </c>
      <c r="D40" s="8">
        <v>2</v>
      </c>
      <c r="E40" s="8" t="s">
        <v>42</v>
      </c>
      <c r="F40" s="8" t="s">
        <v>42</v>
      </c>
      <c r="G40" s="8">
        <v>10</v>
      </c>
      <c r="H40" s="8">
        <v>10</v>
      </c>
      <c r="I40" s="9">
        <v>0.30303030303030304</v>
      </c>
      <c r="J40" s="10">
        <v>12</v>
      </c>
      <c r="K40" s="8" t="s">
        <v>42</v>
      </c>
      <c r="L40" s="8">
        <v>10</v>
      </c>
      <c r="M40" s="10">
        <v>10</v>
      </c>
      <c r="N40" s="8" t="s">
        <v>42</v>
      </c>
      <c r="O40" s="8" t="s">
        <v>42</v>
      </c>
      <c r="P40" s="8" t="s">
        <v>42</v>
      </c>
      <c r="Q40" s="9">
        <v>0.30303030303030304</v>
      </c>
      <c r="R40" s="8">
        <v>2</v>
      </c>
      <c r="S40" s="8" t="s">
        <v>42</v>
      </c>
      <c r="T40" s="8" t="s">
        <v>42</v>
      </c>
      <c r="U40" s="9">
        <v>0.66666666666666663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83.333333333333343</v>
      </c>
      <c r="AH40" s="9">
        <v>100</v>
      </c>
      <c r="AI40" s="9">
        <v>2.4</v>
      </c>
      <c r="AJ40" s="9" t="s">
        <v>42</v>
      </c>
      <c r="AK40" s="9">
        <v>100</v>
      </c>
      <c r="AL40" s="9" t="s">
        <v>42</v>
      </c>
      <c r="AM40" s="9">
        <v>0.36363636363636365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12</v>
      </c>
      <c r="E43" s="8" t="s">
        <v>42</v>
      </c>
      <c r="F43" s="8" t="s">
        <v>42</v>
      </c>
      <c r="G43" s="8">
        <v>63</v>
      </c>
      <c r="H43" s="8">
        <v>63</v>
      </c>
      <c r="I43" s="9">
        <v>5.7272727272727275</v>
      </c>
      <c r="J43" s="10">
        <v>75</v>
      </c>
      <c r="K43" s="8">
        <v>50</v>
      </c>
      <c r="L43" s="8">
        <v>9</v>
      </c>
      <c r="M43" s="10">
        <v>59</v>
      </c>
      <c r="N43" s="8" t="s">
        <v>42</v>
      </c>
      <c r="O43" s="8" t="s">
        <v>42</v>
      </c>
      <c r="P43" s="8" t="s">
        <v>42</v>
      </c>
      <c r="Q43" s="9">
        <v>5.3636363636363633</v>
      </c>
      <c r="R43" s="8">
        <v>16</v>
      </c>
      <c r="S43" s="8" t="s">
        <v>42</v>
      </c>
      <c r="T43" s="8" t="s">
        <v>42</v>
      </c>
      <c r="U43" s="9">
        <v>16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93.650793650793645</v>
      </c>
      <c r="AG43" s="9">
        <v>78.666666666666657</v>
      </c>
      <c r="AH43" s="9">
        <v>100</v>
      </c>
      <c r="AI43" s="9">
        <v>3.0476190476190474</v>
      </c>
      <c r="AJ43" s="9">
        <v>84.745762711864401</v>
      </c>
      <c r="AK43" s="9">
        <v>15.254237288135593</v>
      </c>
      <c r="AL43" s="9" t="s">
        <v>42</v>
      </c>
      <c r="AM43" s="9">
        <v>6.8181818181818183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>
        <v>2</v>
      </c>
      <c r="E47" s="8" t="s">
        <v>42</v>
      </c>
      <c r="F47" s="8" t="s">
        <v>42</v>
      </c>
      <c r="G47" s="8">
        <v>82</v>
      </c>
      <c r="H47" s="8">
        <v>82</v>
      </c>
      <c r="I47" s="9">
        <v>7.4545454545454541</v>
      </c>
      <c r="J47" s="10">
        <v>84</v>
      </c>
      <c r="K47" s="8">
        <v>75</v>
      </c>
      <c r="L47" s="8">
        <v>5</v>
      </c>
      <c r="M47" s="10">
        <v>80</v>
      </c>
      <c r="N47" s="8" t="s">
        <v>42</v>
      </c>
      <c r="O47" s="8" t="s">
        <v>42</v>
      </c>
      <c r="P47" s="8" t="s">
        <v>42</v>
      </c>
      <c r="Q47" s="9">
        <v>7.2727272727272725</v>
      </c>
      <c r="R47" s="8">
        <v>4</v>
      </c>
      <c r="S47" s="8" t="s">
        <v>42</v>
      </c>
      <c r="T47" s="8" t="s">
        <v>42</v>
      </c>
      <c r="U47" s="9">
        <v>4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97.560975609756099</v>
      </c>
      <c r="AG47" s="9">
        <v>95.238095238095227</v>
      </c>
      <c r="AH47" s="9">
        <v>100</v>
      </c>
      <c r="AI47" s="9">
        <v>0.58536585365853655</v>
      </c>
      <c r="AJ47" s="9">
        <v>93.75</v>
      </c>
      <c r="AK47" s="9">
        <v>6.25</v>
      </c>
      <c r="AL47" s="9" t="s">
        <v>42</v>
      </c>
      <c r="AM47" s="9">
        <v>7.6363636363636367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 t="s">
        <v>42</v>
      </c>
      <c r="E54" s="8" t="s">
        <v>42</v>
      </c>
      <c r="F54" s="8" t="s">
        <v>42</v>
      </c>
      <c r="G54" s="8">
        <v>9</v>
      </c>
      <c r="H54" s="8">
        <v>9</v>
      </c>
      <c r="I54" s="9" t="s">
        <v>42</v>
      </c>
      <c r="J54" s="10">
        <v>9</v>
      </c>
      <c r="K54" s="8" t="s">
        <v>42</v>
      </c>
      <c r="L54" s="8">
        <v>9</v>
      </c>
      <c r="M54" s="10">
        <v>9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100</v>
      </c>
      <c r="AH54" s="9">
        <v>100</v>
      </c>
      <c r="AI54" s="9" t="s">
        <v>42</v>
      </c>
      <c r="AJ54" s="9" t="s">
        <v>42</v>
      </c>
      <c r="AK54" s="9">
        <v>100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>
        <v>8</v>
      </c>
      <c r="E61" s="8" t="s">
        <v>42</v>
      </c>
      <c r="F61" s="8" t="s">
        <v>42</v>
      </c>
      <c r="G61" s="8">
        <v>106</v>
      </c>
      <c r="H61" s="8">
        <v>101</v>
      </c>
      <c r="I61" s="9">
        <v>3.2121212121212124</v>
      </c>
      <c r="J61" s="10">
        <v>114</v>
      </c>
      <c r="K61" s="8">
        <v>107</v>
      </c>
      <c r="L61" s="8">
        <v>2</v>
      </c>
      <c r="M61" s="10">
        <v>109</v>
      </c>
      <c r="N61" s="8" t="s">
        <v>42</v>
      </c>
      <c r="O61" s="8" t="s">
        <v>42</v>
      </c>
      <c r="P61" s="8" t="s">
        <v>42</v>
      </c>
      <c r="Q61" s="9">
        <v>3.3030303030303032</v>
      </c>
      <c r="R61" s="8">
        <v>5</v>
      </c>
      <c r="S61" s="8" t="s">
        <v>42</v>
      </c>
      <c r="T61" s="8" t="s">
        <v>42</v>
      </c>
      <c r="U61" s="9">
        <v>1.6666666666666667</v>
      </c>
      <c r="V61" s="9" t="s">
        <v>42</v>
      </c>
      <c r="W61" s="10">
        <v>8</v>
      </c>
      <c r="X61" s="8" t="s">
        <v>42</v>
      </c>
      <c r="Y61" s="9" t="s">
        <v>42</v>
      </c>
      <c r="Z61" s="8">
        <v>3</v>
      </c>
      <c r="AA61" s="9">
        <v>37.5</v>
      </c>
      <c r="AB61" s="8">
        <v>5</v>
      </c>
      <c r="AC61" s="9">
        <v>62.5</v>
      </c>
      <c r="AD61" s="8" t="s">
        <v>42</v>
      </c>
      <c r="AE61" s="9" t="s">
        <v>42</v>
      </c>
      <c r="AF61" s="9">
        <v>102.8301886792453</v>
      </c>
      <c r="AG61" s="9">
        <v>95.615035087719306</v>
      </c>
      <c r="AH61" s="9">
        <v>92.660550458715591</v>
      </c>
      <c r="AI61" s="9">
        <v>0.56603773584905659</v>
      </c>
      <c r="AJ61" s="9">
        <v>98.165137614678898</v>
      </c>
      <c r="AK61" s="9">
        <v>1.834862385321101</v>
      </c>
      <c r="AL61" s="9" t="s">
        <v>42</v>
      </c>
      <c r="AM61" s="9">
        <v>3.4545454545454546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>
        <v>31</v>
      </c>
      <c r="X62" s="8">
        <v>31</v>
      </c>
      <c r="Y62" s="9">
        <v>100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>
        <v>1</v>
      </c>
      <c r="D65" s="8">
        <v>1</v>
      </c>
      <c r="E65" s="8" t="s">
        <v>42</v>
      </c>
      <c r="F65" s="8" t="s">
        <v>42</v>
      </c>
      <c r="G65" s="8">
        <v>2</v>
      </c>
      <c r="H65" s="8">
        <v>2</v>
      </c>
      <c r="I65" s="9">
        <v>0.18181818181818182</v>
      </c>
      <c r="J65" s="10">
        <v>3</v>
      </c>
      <c r="K65" s="8">
        <v>3</v>
      </c>
      <c r="L65" s="8" t="s">
        <v>42</v>
      </c>
      <c r="M65" s="10">
        <v>3</v>
      </c>
      <c r="N65" s="8" t="s">
        <v>42</v>
      </c>
      <c r="O65" s="8" t="s">
        <v>42</v>
      </c>
      <c r="P65" s="8" t="s">
        <v>42</v>
      </c>
      <c r="Q65" s="9">
        <v>0.27272727272727271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>
        <v>150</v>
      </c>
      <c r="AG65" s="9">
        <v>100</v>
      </c>
      <c r="AH65" s="9">
        <v>100</v>
      </c>
      <c r="AI65" s="9" t="s">
        <v>42</v>
      </c>
      <c r="AJ65" s="9">
        <v>100</v>
      </c>
      <c r="AK65" s="9" t="s">
        <v>42</v>
      </c>
      <c r="AL65" s="9" t="s">
        <v>42</v>
      </c>
      <c r="AM65" s="9">
        <v>0.27272727272727271</v>
      </c>
    </row>
    <row r="66" spans="1:39" ht="12.75" customHeight="1" x14ac:dyDescent="0.25">
      <c r="A66" s="6">
        <v>58</v>
      </c>
      <c r="B66" s="7" t="s">
        <v>100</v>
      </c>
      <c r="C66" s="8">
        <v>0</v>
      </c>
      <c r="D66" s="8" t="s">
        <v>42</v>
      </c>
      <c r="E66" s="8" t="s">
        <v>42</v>
      </c>
      <c r="F66" s="8" t="s">
        <v>42</v>
      </c>
      <c r="G66" s="8">
        <v>2</v>
      </c>
      <c r="H66" s="8">
        <v>2</v>
      </c>
      <c r="I66" s="9" t="s">
        <v>42</v>
      </c>
      <c r="J66" s="10">
        <v>2</v>
      </c>
      <c r="K66" s="8">
        <v>1</v>
      </c>
      <c r="L66" s="8">
        <v>1</v>
      </c>
      <c r="M66" s="10">
        <v>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>
        <v>1</v>
      </c>
      <c r="X66" s="8" t="s">
        <v>42</v>
      </c>
      <c r="Y66" s="9" t="s">
        <v>42</v>
      </c>
      <c r="Z66" s="8" t="s">
        <v>42</v>
      </c>
      <c r="AA66" s="9" t="s">
        <v>42</v>
      </c>
      <c r="AB66" s="8">
        <v>1</v>
      </c>
      <c r="AC66" s="9">
        <v>100</v>
      </c>
      <c r="AD66" s="8" t="s">
        <v>42</v>
      </c>
      <c r="AE66" s="9" t="s">
        <v>42</v>
      </c>
      <c r="AF66" s="9">
        <v>100</v>
      </c>
      <c r="AG66" s="9">
        <v>100</v>
      </c>
      <c r="AH66" s="9">
        <v>50</v>
      </c>
      <c r="AI66" s="9" t="s">
        <v>42</v>
      </c>
      <c r="AJ66" s="9">
        <v>50</v>
      </c>
      <c r="AK66" s="9">
        <v>50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>
        <v>0</v>
      </c>
      <c r="D67" s="8" t="s">
        <v>42</v>
      </c>
      <c r="E67" s="8" t="s">
        <v>42</v>
      </c>
      <c r="F67" s="8" t="s">
        <v>42</v>
      </c>
      <c r="G67" s="8">
        <v>1</v>
      </c>
      <c r="H67" s="8">
        <v>1</v>
      </c>
      <c r="I67" s="9" t="s">
        <v>42</v>
      </c>
      <c r="J67" s="10">
        <v>1</v>
      </c>
      <c r="K67" s="8" t="s">
        <v>42</v>
      </c>
      <c r="L67" s="8">
        <v>1</v>
      </c>
      <c r="M67" s="10">
        <v>1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>
        <v>100</v>
      </c>
      <c r="AG67" s="9">
        <v>100</v>
      </c>
      <c r="AH67" s="9">
        <v>100</v>
      </c>
      <c r="AI67" s="9" t="s">
        <v>42</v>
      </c>
      <c r="AJ67" s="9" t="s">
        <v>42</v>
      </c>
      <c r="AK67" s="9">
        <v>100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4</v>
      </c>
      <c r="E79" s="8" t="s">
        <v>42</v>
      </c>
      <c r="F79" s="8" t="s">
        <v>42</v>
      </c>
      <c r="G79" s="8">
        <v>82</v>
      </c>
      <c r="H79" s="8">
        <v>81</v>
      </c>
      <c r="I79" s="9">
        <v>7.4545454545454541</v>
      </c>
      <c r="J79" s="10">
        <v>86</v>
      </c>
      <c r="K79" s="8">
        <v>63</v>
      </c>
      <c r="L79" s="8">
        <v>15</v>
      </c>
      <c r="M79" s="10">
        <v>78</v>
      </c>
      <c r="N79" s="8" t="s">
        <v>42</v>
      </c>
      <c r="O79" s="8" t="s">
        <v>42</v>
      </c>
      <c r="P79" s="8" t="s">
        <v>42</v>
      </c>
      <c r="Q79" s="9">
        <v>7.0909090909090908</v>
      </c>
      <c r="R79" s="8">
        <v>8</v>
      </c>
      <c r="S79" s="8" t="s">
        <v>42</v>
      </c>
      <c r="T79" s="8" t="s">
        <v>42</v>
      </c>
      <c r="U79" s="9">
        <v>8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95.121951219512198</v>
      </c>
      <c r="AG79" s="9">
        <v>90.697674418604649</v>
      </c>
      <c r="AH79" s="9">
        <v>100</v>
      </c>
      <c r="AI79" s="9">
        <v>1.1707317073170731</v>
      </c>
      <c r="AJ79" s="9">
        <v>80.769230769230774</v>
      </c>
      <c r="AK79" s="9">
        <v>19.230769230769234</v>
      </c>
      <c r="AL79" s="9" t="s">
        <v>42</v>
      </c>
      <c r="AM79" s="9">
        <v>7.8181818181818183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1</v>
      </c>
      <c r="X80" s="8">
        <v>1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68</v>
      </c>
      <c r="E81" s="8" t="s">
        <v>42</v>
      </c>
      <c r="F81" s="8" t="s">
        <v>42</v>
      </c>
      <c r="G81" s="8">
        <v>164</v>
      </c>
      <c r="H81" s="8">
        <v>136</v>
      </c>
      <c r="I81" s="9">
        <v>14.909090909090908</v>
      </c>
      <c r="J81" s="10">
        <v>232</v>
      </c>
      <c r="K81" s="8">
        <v>158</v>
      </c>
      <c r="L81" s="8">
        <v>55</v>
      </c>
      <c r="M81" s="10">
        <v>213</v>
      </c>
      <c r="N81" s="8" t="s">
        <v>42</v>
      </c>
      <c r="O81" s="8" t="s">
        <v>42</v>
      </c>
      <c r="P81" s="8" t="s">
        <v>42</v>
      </c>
      <c r="Q81" s="9">
        <v>19.363636363636363</v>
      </c>
      <c r="R81" s="8">
        <v>19</v>
      </c>
      <c r="S81" s="8" t="s">
        <v>42</v>
      </c>
      <c r="T81" s="8" t="s">
        <v>42</v>
      </c>
      <c r="U81" s="9">
        <v>19</v>
      </c>
      <c r="V81" s="9" t="s">
        <v>42</v>
      </c>
      <c r="W81" s="10">
        <v>27</v>
      </c>
      <c r="X81" s="8" t="s">
        <v>42</v>
      </c>
      <c r="Y81" s="9" t="s">
        <v>42</v>
      </c>
      <c r="Z81" s="8" t="s">
        <v>42</v>
      </c>
      <c r="AA81" s="9" t="s">
        <v>42</v>
      </c>
      <c r="AB81" s="8">
        <v>27</v>
      </c>
      <c r="AC81" s="9">
        <v>100</v>
      </c>
      <c r="AD81" s="8" t="s">
        <v>42</v>
      </c>
      <c r="AE81" s="9" t="s">
        <v>42</v>
      </c>
      <c r="AF81" s="9">
        <v>129.8780487804878</v>
      </c>
      <c r="AG81" s="9">
        <v>91.810344827586206</v>
      </c>
      <c r="AH81" s="9">
        <v>87.323943661971825</v>
      </c>
      <c r="AI81" s="9">
        <v>1.3902439024390243</v>
      </c>
      <c r="AJ81" s="9">
        <v>74.178403755868544</v>
      </c>
      <c r="AK81" s="9">
        <v>25.821596244131456</v>
      </c>
      <c r="AL81" s="9" t="s">
        <v>42</v>
      </c>
      <c r="AM81" s="9">
        <v>21.09090909090909</v>
      </c>
    </row>
    <row r="82" spans="1:39" ht="12.75" customHeight="1" x14ac:dyDescent="0.25">
      <c r="A82" s="6">
        <v>74</v>
      </c>
      <c r="B82" s="7" t="s">
        <v>116</v>
      </c>
      <c r="C82" s="8">
        <v>5</v>
      </c>
      <c r="D82" s="8">
        <v>10</v>
      </c>
      <c r="E82" s="8" t="s">
        <v>42</v>
      </c>
      <c r="F82" s="8" t="s">
        <v>42</v>
      </c>
      <c r="G82" s="8">
        <v>68</v>
      </c>
      <c r="H82" s="8">
        <v>68</v>
      </c>
      <c r="I82" s="9">
        <v>1.2363636363636363</v>
      </c>
      <c r="J82" s="10">
        <v>78</v>
      </c>
      <c r="K82" s="8">
        <v>76</v>
      </c>
      <c r="L82" s="8" t="s">
        <v>42</v>
      </c>
      <c r="M82" s="10">
        <v>76</v>
      </c>
      <c r="N82" s="8" t="s">
        <v>42</v>
      </c>
      <c r="O82" s="8" t="s">
        <v>42</v>
      </c>
      <c r="P82" s="8" t="s">
        <v>42</v>
      </c>
      <c r="Q82" s="9">
        <v>1.3818181818181818</v>
      </c>
      <c r="R82" s="8">
        <v>2</v>
      </c>
      <c r="S82" s="8" t="s">
        <v>42</v>
      </c>
      <c r="T82" s="8" t="s">
        <v>42</v>
      </c>
      <c r="U82" s="9">
        <v>0.4</v>
      </c>
      <c r="V82" s="9" t="s">
        <v>42</v>
      </c>
      <c r="W82" s="10">
        <v>36</v>
      </c>
      <c r="X82" s="8">
        <v>36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111.76470588235294</v>
      </c>
      <c r="AG82" s="9">
        <v>97.435897435897431</v>
      </c>
      <c r="AH82" s="9">
        <v>100</v>
      </c>
      <c r="AI82" s="9">
        <v>0.35294117647058826</v>
      </c>
      <c r="AJ82" s="9">
        <v>100</v>
      </c>
      <c r="AK82" s="9" t="s">
        <v>42</v>
      </c>
      <c r="AL82" s="9" t="s">
        <v>42</v>
      </c>
      <c r="AM82" s="9">
        <v>1.4181818181818182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1</v>
      </c>
      <c r="D86" s="8" t="s">
        <v>42</v>
      </c>
      <c r="E86" s="8" t="s">
        <v>42</v>
      </c>
      <c r="F86" s="8" t="s">
        <v>42</v>
      </c>
      <c r="G86" s="8">
        <v>5</v>
      </c>
      <c r="H86" s="8">
        <v>5</v>
      </c>
      <c r="I86" s="9">
        <v>0.45454545454545453</v>
      </c>
      <c r="J86" s="10">
        <v>5</v>
      </c>
      <c r="K86" s="8">
        <v>1</v>
      </c>
      <c r="L86" s="8" t="s">
        <v>42</v>
      </c>
      <c r="M86" s="10">
        <v>1</v>
      </c>
      <c r="N86" s="8" t="s">
        <v>42</v>
      </c>
      <c r="O86" s="8" t="s">
        <v>42</v>
      </c>
      <c r="P86" s="8" t="s">
        <v>42</v>
      </c>
      <c r="Q86" s="9">
        <v>9.0909090909090912E-2</v>
      </c>
      <c r="R86" s="8">
        <v>4</v>
      </c>
      <c r="S86" s="8" t="s">
        <v>42</v>
      </c>
      <c r="T86" s="8" t="s">
        <v>42</v>
      </c>
      <c r="U86" s="9">
        <v>4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>
        <v>20</v>
      </c>
      <c r="AG86" s="9">
        <v>20</v>
      </c>
      <c r="AH86" s="9">
        <v>100</v>
      </c>
      <c r="AI86" s="9">
        <v>9.6</v>
      </c>
      <c r="AJ86" s="9">
        <v>100</v>
      </c>
      <c r="AK86" s="9" t="s">
        <v>42</v>
      </c>
      <c r="AL86" s="9" t="s">
        <v>42</v>
      </c>
      <c r="AM86" s="9">
        <v>0.45454545454545453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0</v>
      </c>
      <c r="D90" s="8" t="s">
        <v>42</v>
      </c>
      <c r="E90" s="8" t="s">
        <v>42</v>
      </c>
      <c r="F90" s="8" t="s">
        <v>42</v>
      </c>
      <c r="G90" s="8">
        <v>3</v>
      </c>
      <c r="H90" s="8">
        <v>2</v>
      </c>
      <c r="I90" s="9" t="s">
        <v>42</v>
      </c>
      <c r="J90" s="10">
        <v>3</v>
      </c>
      <c r="K90" s="8" t="s">
        <v>42</v>
      </c>
      <c r="L90" s="8">
        <v>2</v>
      </c>
      <c r="M90" s="10">
        <v>2</v>
      </c>
      <c r="N90" s="8" t="s">
        <v>42</v>
      </c>
      <c r="O90" s="8" t="s">
        <v>42</v>
      </c>
      <c r="P90" s="8">
        <v>1</v>
      </c>
      <c r="Q90" s="9" t="s">
        <v>42</v>
      </c>
      <c r="R90" s="8">
        <v>1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>
        <v>66.666666666666657</v>
      </c>
      <c r="AG90" s="9">
        <v>66.666666666666657</v>
      </c>
      <c r="AH90" s="9">
        <v>100</v>
      </c>
      <c r="AI90" s="9">
        <v>4</v>
      </c>
      <c r="AJ90" s="9" t="s">
        <v>42</v>
      </c>
      <c r="AK90" s="9">
        <v>100</v>
      </c>
      <c r="AL90" s="9">
        <v>50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8</v>
      </c>
      <c r="D92" s="8">
        <v>23</v>
      </c>
      <c r="E92" s="8" t="s">
        <v>42</v>
      </c>
      <c r="F92" s="8">
        <v>3</v>
      </c>
      <c r="G92" s="8">
        <v>54</v>
      </c>
      <c r="H92" s="8">
        <v>54</v>
      </c>
      <c r="I92" s="9">
        <v>0.61363636363636365</v>
      </c>
      <c r="J92" s="10">
        <v>77</v>
      </c>
      <c r="K92" s="8">
        <v>44</v>
      </c>
      <c r="L92" s="8">
        <v>9</v>
      </c>
      <c r="M92" s="10">
        <v>53</v>
      </c>
      <c r="N92" s="8" t="s">
        <v>42</v>
      </c>
      <c r="O92" s="8" t="s">
        <v>42</v>
      </c>
      <c r="P92" s="8">
        <v>12</v>
      </c>
      <c r="Q92" s="9">
        <v>0.60227272727272729</v>
      </c>
      <c r="R92" s="8">
        <v>24</v>
      </c>
      <c r="S92" s="8" t="s">
        <v>42</v>
      </c>
      <c r="T92" s="8">
        <v>8</v>
      </c>
      <c r="U92" s="9">
        <v>3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98.148148148148152</v>
      </c>
      <c r="AG92" s="9">
        <v>68.831168831168839</v>
      </c>
      <c r="AH92" s="9">
        <v>100</v>
      </c>
      <c r="AI92" s="9">
        <v>5.333333333333333</v>
      </c>
      <c r="AJ92" s="9">
        <v>83.018867924528308</v>
      </c>
      <c r="AK92" s="9">
        <v>16.981132075471699</v>
      </c>
      <c r="AL92" s="9">
        <v>22.641509433962266</v>
      </c>
      <c r="AM92" s="9">
        <v>0.875</v>
      </c>
    </row>
    <row r="93" spans="1:39" ht="12.75" customHeight="1" x14ac:dyDescent="0.25">
      <c r="A93" s="6">
        <v>85</v>
      </c>
      <c r="B93" s="11" t="s">
        <v>127</v>
      </c>
      <c r="C93" s="8">
        <v>1</v>
      </c>
      <c r="D93" s="8">
        <v>7</v>
      </c>
      <c r="E93" s="8" t="s">
        <v>42</v>
      </c>
      <c r="F93" s="8" t="s">
        <v>42</v>
      </c>
      <c r="G93" s="8">
        <v>55</v>
      </c>
      <c r="H93" s="8">
        <v>55</v>
      </c>
      <c r="I93" s="9">
        <v>5</v>
      </c>
      <c r="J93" s="10">
        <v>62</v>
      </c>
      <c r="K93" s="8" t="s">
        <v>42</v>
      </c>
      <c r="L93" s="8">
        <v>52</v>
      </c>
      <c r="M93" s="10">
        <v>52</v>
      </c>
      <c r="N93" s="8" t="s">
        <v>42</v>
      </c>
      <c r="O93" s="8" t="s">
        <v>42</v>
      </c>
      <c r="P93" s="8" t="s">
        <v>42</v>
      </c>
      <c r="Q93" s="9">
        <v>4.7272727272727275</v>
      </c>
      <c r="R93" s="8">
        <v>10</v>
      </c>
      <c r="S93" s="8" t="s">
        <v>42</v>
      </c>
      <c r="T93" s="8" t="s">
        <v>42</v>
      </c>
      <c r="U93" s="9">
        <v>10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>
        <v>94.545454545454547</v>
      </c>
      <c r="AG93" s="9">
        <v>83.870967741935488</v>
      </c>
      <c r="AH93" s="9">
        <v>100</v>
      </c>
      <c r="AI93" s="9">
        <v>2.1818181818181817</v>
      </c>
      <c r="AJ93" s="9" t="s">
        <v>42</v>
      </c>
      <c r="AK93" s="9">
        <v>100</v>
      </c>
      <c r="AL93" s="9" t="s">
        <v>42</v>
      </c>
      <c r="AM93" s="9">
        <v>5.6363636363636367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>
        <v>1</v>
      </c>
      <c r="E94" s="8" t="s">
        <v>42</v>
      </c>
      <c r="F94" s="8" t="s">
        <v>42</v>
      </c>
      <c r="G94" s="8">
        <v>8</v>
      </c>
      <c r="H94" s="8">
        <v>8</v>
      </c>
      <c r="I94" s="9">
        <v>0.72727272727272729</v>
      </c>
      <c r="J94" s="10">
        <v>9</v>
      </c>
      <c r="K94" s="8" t="s">
        <v>42</v>
      </c>
      <c r="L94" s="8">
        <v>8</v>
      </c>
      <c r="M94" s="10">
        <v>8</v>
      </c>
      <c r="N94" s="8" t="s">
        <v>42</v>
      </c>
      <c r="O94" s="8" t="s">
        <v>42</v>
      </c>
      <c r="P94" s="8" t="s">
        <v>42</v>
      </c>
      <c r="Q94" s="9">
        <v>0.72727272727272729</v>
      </c>
      <c r="R94" s="8">
        <v>1</v>
      </c>
      <c r="S94" s="8" t="s">
        <v>42</v>
      </c>
      <c r="T94" s="8" t="s">
        <v>42</v>
      </c>
      <c r="U94" s="9">
        <v>1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88.888888888888886</v>
      </c>
      <c r="AH94" s="9">
        <v>100</v>
      </c>
      <c r="AI94" s="9">
        <v>1.5</v>
      </c>
      <c r="AJ94" s="9" t="s">
        <v>42</v>
      </c>
      <c r="AK94" s="9">
        <v>100</v>
      </c>
      <c r="AL94" s="9" t="s">
        <v>42</v>
      </c>
      <c r="AM94" s="9">
        <v>0.81818181818181823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3</v>
      </c>
      <c r="D96" s="8">
        <v>1</v>
      </c>
      <c r="E96" s="8" t="s">
        <v>42</v>
      </c>
      <c r="F96" s="8" t="s">
        <v>42</v>
      </c>
      <c r="G96" s="8">
        <v>15</v>
      </c>
      <c r="H96" s="8">
        <v>15</v>
      </c>
      <c r="I96" s="9">
        <v>0.45454545454545453</v>
      </c>
      <c r="J96" s="10">
        <v>16</v>
      </c>
      <c r="K96" s="8" t="s">
        <v>42</v>
      </c>
      <c r="L96" s="8">
        <v>11</v>
      </c>
      <c r="M96" s="10">
        <v>11</v>
      </c>
      <c r="N96" s="8" t="s">
        <v>42</v>
      </c>
      <c r="O96" s="8" t="s">
        <v>42</v>
      </c>
      <c r="P96" s="8" t="s">
        <v>42</v>
      </c>
      <c r="Q96" s="9">
        <v>0.33333333333333331</v>
      </c>
      <c r="R96" s="8">
        <v>5</v>
      </c>
      <c r="S96" s="8" t="s">
        <v>42</v>
      </c>
      <c r="T96" s="8" t="s">
        <v>42</v>
      </c>
      <c r="U96" s="9">
        <v>1.6666666666666667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73.333333333333329</v>
      </c>
      <c r="AG96" s="9">
        <v>68.75</v>
      </c>
      <c r="AH96" s="9">
        <v>100</v>
      </c>
      <c r="AI96" s="9">
        <v>4</v>
      </c>
      <c r="AJ96" s="9" t="s">
        <v>42</v>
      </c>
      <c r="AK96" s="9">
        <v>100</v>
      </c>
      <c r="AL96" s="9" t="s">
        <v>42</v>
      </c>
      <c r="AM96" s="9">
        <v>0.48484848484848481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8</v>
      </c>
      <c r="D111" s="8">
        <v>228</v>
      </c>
      <c r="E111" s="8" t="s">
        <v>42</v>
      </c>
      <c r="F111" s="8">
        <v>60</v>
      </c>
      <c r="G111" s="8">
        <v>928</v>
      </c>
      <c r="H111" s="8">
        <v>928</v>
      </c>
      <c r="I111" s="9">
        <v>10.545454545454545</v>
      </c>
      <c r="J111" s="10">
        <v>1156</v>
      </c>
      <c r="K111" s="8">
        <v>843</v>
      </c>
      <c r="L111" s="8">
        <v>126</v>
      </c>
      <c r="M111" s="10">
        <v>969</v>
      </c>
      <c r="N111" s="8" t="s">
        <v>42</v>
      </c>
      <c r="O111" s="8" t="s">
        <v>42</v>
      </c>
      <c r="P111" s="8">
        <v>280</v>
      </c>
      <c r="Q111" s="9">
        <v>11.011363636363637</v>
      </c>
      <c r="R111" s="8">
        <v>187</v>
      </c>
      <c r="S111" s="8">
        <v>1</v>
      </c>
      <c r="T111" s="8">
        <v>28</v>
      </c>
      <c r="U111" s="9">
        <v>23.375</v>
      </c>
      <c r="V111" s="9">
        <v>0.125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104.41810344827587</v>
      </c>
      <c r="AG111" s="9">
        <v>83.82352941176471</v>
      </c>
      <c r="AH111" s="9">
        <v>100</v>
      </c>
      <c r="AI111" s="9">
        <v>2.4181034482758621</v>
      </c>
      <c r="AJ111" s="9">
        <v>86.996904024767801</v>
      </c>
      <c r="AK111" s="9">
        <v>13.003095975232199</v>
      </c>
      <c r="AL111" s="9">
        <v>28.895768833849328</v>
      </c>
      <c r="AM111" s="9">
        <v>13.136363636363637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3</v>
      </c>
      <c r="D116" s="8" t="s">
        <v>42</v>
      </c>
      <c r="E116" s="8" t="s">
        <v>42</v>
      </c>
      <c r="F116" s="8" t="s">
        <v>42</v>
      </c>
      <c r="G116" s="8">
        <v>70</v>
      </c>
      <c r="H116" s="8">
        <v>70</v>
      </c>
      <c r="I116" s="9">
        <v>2.1212121212121211</v>
      </c>
      <c r="J116" s="10">
        <v>70</v>
      </c>
      <c r="K116" s="8">
        <v>70</v>
      </c>
      <c r="L116" s="8" t="s">
        <v>42</v>
      </c>
      <c r="M116" s="10">
        <v>70</v>
      </c>
      <c r="N116" s="8" t="s">
        <v>42</v>
      </c>
      <c r="O116" s="8" t="s">
        <v>42</v>
      </c>
      <c r="P116" s="8" t="s">
        <v>42</v>
      </c>
      <c r="Q116" s="9">
        <v>2.1212121212121211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2.1212121212121211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>
        <v>3</v>
      </c>
      <c r="D118" s="8">
        <v>73</v>
      </c>
      <c r="E118" s="8" t="s">
        <v>42</v>
      </c>
      <c r="F118" s="8" t="s">
        <v>42</v>
      </c>
      <c r="G118" s="8">
        <v>12</v>
      </c>
      <c r="H118" s="8">
        <v>6</v>
      </c>
      <c r="I118" s="9">
        <v>0.36363636363636365</v>
      </c>
      <c r="J118" s="10">
        <v>85</v>
      </c>
      <c r="K118" s="8">
        <v>48</v>
      </c>
      <c r="L118" s="8">
        <v>14</v>
      </c>
      <c r="M118" s="10">
        <v>62</v>
      </c>
      <c r="N118" s="8" t="s">
        <v>42</v>
      </c>
      <c r="O118" s="8" t="s">
        <v>42</v>
      </c>
      <c r="P118" s="8" t="s">
        <v>42</v>
      </c>
      <c r="Q118" s="9">
        <v>1.8787878787878789</v>
      </c>
      <c r="R118" s="8">
        <v>23</v>
      </c>
      <c r="S118" s="8" t="s">
        <v>42</v>
      </c>
      <c r="T118" s="8">
        <v>2</v>
      </c>
      <c r="U118" s="9">
        <v>7.666666666666667</v>
      </c>
      <c r="V118" s="9" t="s">
        <v>42</v>
      </c>
      <c r="W118" s="10">
        <v>14</v>
      </c>
      <c r="X118" s="8">
        <v>10</v>
      </c>
      <c r="Y118" s="9">
        <v>71.428571518571403</v>
      </c>
      <c r="Z118" s="8">
        <v>1</v>
      </c>
      <c r="AA118" s="9">
        <v>7.1518571518571399</v>
      </c>
      <c r="AB118" s="8">
        <v>3</v>
      </c>
      <c r="AC118" s="9">
        <v>21.428571518571399</v>
      </c>
      <c r="AD118" s="8" t="s">
        <v>42</v>
      </c>
      <c r="AE118" s="9" t="s">
        <v>42</v>
      </c>
      <c r="AF118" s="9">
        <v>516.66666666666674</v>
      </c>
      <c r="AG118" s="9">
        <v>72.941176470588232</v>
      </c>
      <c r="AH118" s="9">
        <v>93.548387096774192</v>
      </c>
      <c r="AI118" s="9">
        <v>23</v>
      </c>
      <c r="AJ118" s="9">
        <v>77.41935483870968</v>
      </c>
      <c r="AK118" s="9">
        <v>22.58064516129032</v>
      </c>
      <c r="AL118" s="9" t="s">
        <v>42</v>
      </c>
      <c r="AM118" s="9">
        <v>2.5757575757575757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>
        <v>0</v>
      </c>
      <c r="D122" s="8" t="s">
        <v>42</v>
      </c>
      <c r="E122" s="8" t="s">
        <v>42</v>
      </c>
      <c r="F122" s="8" t="s">
        <v>42</v>
      </c>
      <c r="G122" s="8">
        <v>2</v>
      </c>
      <c r="H122" s="8">
        <v>2</v>
      </c>
      <c r="I122" s="9" t="s">
        <v>42</v>
      </c>
      <c r="J122" s="10">
        <v>2</v>
      </c>
      <c r="K122" s="8" t="s">
        <v>42</v>
      </c>
      <c r="L122" s="8">
        <v>2</v>
      </c>
      <c r="M122" s="10">
        <v>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>
        <v>100</v>
      </c>
      <c r="AG122" s="9">
        <v>100</v>
      </c>
      <c r="AH122" s="9">
        <v>100</v>
      </c>
      <c r="AI122" s="9" t="s">
        <v>42</v>
      </c>
      <c r="AJ122" s="9" t="s">
        <v>42</v>
      </c>
      <c r="AK122" s="9">
        <v>100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16</v>
      </c>
      <c r="D123" s="14">
        <v>6934</v>
      </c>
      <c r="E123" s="14">
        <v>70</v>
      </c>
      <c r="F123" s="14">
        <v>970</v>
      </c>
      <c r="G123" s="14">
        <v>12181</v>
      </c>
      <c r="H123" s="14">
        <v>12046</v>
      </c>
      <c r="I123" s="15">
        <v>69.210227272727266</v>
      </c>
      <c r="J123" s="14">
        <v>19115</v>
      </c>
      <c r="K123" s="14">
        <v>10777</v>
      </c>
      <c r="L123" s="14">
        <v>1520</v>
      </c>
      <c r="M123" s="14">
        <v>12297</v>
      </c>
      <c r="N123" s="14" t="s">
        <v>42</v>
      </c>
      <c r="O123" s="14">
        <v>70</v>
      </c>
      <c r="P123" s="14">
        <v>1613</v>
      </c>
      <c r="Q123" s="15">
        <v>69.869318181818187</v>
      </c>
      <c r="R123" s="14">
        <v>6818</v>
      </c>
      <c r="S123" s="14">
        <v>32</v>
      </c>
      <c r="T123" s="14">
        <v>1233</v>
      </c>
      <c r="U123" s="15">
        <v>426.125</v>
      </c>
      <c r="V123" s="15">
        <v>2</v>
      </c>
      <c r="W123" s="14">
        <v>1195</v>
      </c>
      <c r="X123" s="14">
        <v>1011</v>
      </c>
      <c r="Y123" s="15">
        <v>84.60251046025104</v>
      </c>
      <c r="Z123" s="14">
        <v>72</v>
      </c>
      <c r="AA123" s="15">
        <v>6.02510460251046</v>
      </c>
      <c r="AB123" s="14">
        <v>102</v>
      </c>
      <c r="AC123" s="15">
        <v>8.535564853556485</v>
      </c>
      <c r="AD123" s="14">
        <v>10</v>
      </c>
      <c r="AE123" s="15">
        <v>0.83682008368200833</v>
      </c>
      <c r="AF123" s="15">
        <v>100.95230276660372</v>
      </c>
      <c r="AG123" s="15">
        <v>64.331676693696053</v>
      </c>
      <c r="AH123" s="15">
        <v>98.58502073676506</v>
      </c>
      <c r="AI123" s="15">
        <v>6.7166899269353912</v>
      </c>
      <c r="AJ123" s="15">
        <v>87.639261608522403</v>
      </c>
      <c r="AK123" s="15">
        <v>12.360738391477597</v>
      </c>
      <c r="AL123" s="15">
        <v>13.117020411482475</v>
      </c>
      <c r="AM123" s="15">
        <v>108.60795454545455</v>
      </c>
    </row>
    <row r="124" spans="1:39" s="13" customFormat="1" ht="11.25" x14ac:dyDescent="0.25">
      <c r="A124" s="6">
        <v>115</v>
      </c>
      <c r="B124" s="12" t="s">
        <v>158</v>
      </c>
      <c r="C124" s="8">
        <v>1</v>
      </c>
      <c r="D124" s="8">
        <v>7</v>
      </c>
      <c r="E124" s="8" t="s">
        <v>42</v>
      </c>
      <c r="F124" s="8" t="s">
        <v>42</v>
      </c>
      <c r="G124" s="8">
        <v>35</v>
      </c>
      <c r="H124" s="8">
        <v>35</v>
      </c>
      <c r="I124" s="9">
        <v>3.1818181818181817</v>
      </c>
      <c r="J124" s="10">
        <v>42</v>
      </c>
      <c r="K124" s="8">
        <v>33</v>
      </c>
      <c r="L124" s="8">
        <v>1</v>
      </c>
      <c r="M124" s="10">
        <v>34</v>
      </c>
      <c r="N124" s="8" t="s">
        <v>42</v>
      </c>
      <c r="O124" s="8" t="s">
        <v>42</v>
      </c>
      <c r="P124" s="8" t="s">
        <v>42</v>
      </c>
      <c r="Q124" s="9">
        <v>3.0909090909090908</v>
      </c>
      <c r="R124" s="8">
        <v>8</v>
      </c>
      <c r="S124" s="8" t="s">
        <v>42</v>
      </c>
      <c r="T124" s="8" t="s">
        <v>42</v>
      </c>
      <c r="U124" s="9">
        <v>8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>
        <v>97.151857151857101</v>
      </c>
      <c r="AG124" s="9">
        <v>80.952380952380949</v>
      </c>
      <c r="AH124" s="9">
        <v>100</v>
      </c>
      <c r="AI124" s="9">
        <v>2.7428571518571401</v>
      </c>
      <c r="AJ124" s="9">
        <v>97.058823529411768</v>
      </c>
      <c r="AK124" s="9">
        <v>2.9411764705882351</v>
      </c>
      <c r="AL124" s="9" t="s">
        <v>42</v>
      </c>
      <c r="AM124" s="9">
        <v>3.8181818181818183</v>
      </c>
    </row>
    <row r="125" spans="1:39" s="13" customFormat="1" ht="11.25" x14ac:dyDescent="0.25">
      <c r="A125" s="6">
        <v>116</v>
      </c>
      <c r="B125" s="12" t="s">
        <v>159</v>
      </c>
      <c r="C125" s="8">
        <v>1</v>
      </c>
      <c r="D125" s="8" t="s">
        <v>42</v>
      </c>
      <c r="E125" s="8" t="s">
        <v>42</v>
      </c>
      <c r="F125" s="8" t="s">
        <v>42</v>
      </c>
      <c r="G125" s="8">
        <v>50</v>
      </c>
      <c r="H125" s="8">
        <v>50</v>
      </c>
      <c r="I125" s="9">
        <v>4.5454545454545459</v>
      </c>
      <c r="J125" s="10">
        <v>50</v>
      </c>
      <c r="K125" s="8">
        <v>46</v>
      </c>
      <c r="L125" s="8">
        <v>4</v>
      </c>
      <c r="M125" s="10">
        <v>50</v>
      </c>
      <c r="N125" s="8" t="s">
        <v>42</v>
      </c>
      <c r="O125" s="8" t="s">
        <v>42</v>
      </c>
      <c r="P125" s="8" t="s">
        <v>42</v>
      </c>
      <c r="Q125" s="9">
        <v>4.5454545454545459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>
        <v>100</v>
      </c>
      <c r="AG125" s="9">
        <v>100</v>
      </c>
      <c r="AH125" s="9">
        <v>100</v>
      </c>
      <c r="AI125" s="9" t="s">
        <v>42</v>
      </c>
      <c r="AJ125" s="9">
        <v>92</v>
      </c>
      <c r="AK125" s="9">
        <v>8</v>
      </c>
      <c r="AL125" s="9" t="s">
        <v>42</v>
      </c>
      <c r="AM125" s="9">
        <v>4.5454545454545459</v>
      </c>
    </row>
    <row r="126" spans="1:39" s="13" customFormat="1" ht="11.25" x14ac:dyDescent="0.25">
      <c r="A126" s="6">
        <v>117</v>
      </c>
      <c r="B126" s="12" t="s">
        <v>160</v>
      </c>
      <c r="C126" s="8">
        <v>3</v>
      </c>
      <c r="D126" s="8">
        <v>2</v>
      </c>
      <c r="E126" s="8" t="s">
        <v>42</v>
      </c>
      <c r="F126" s="8" t="s">
        <v>42</v>
      </c>
      <c r="G126" s="8">
        <v>39</v>
      </c>
      <c r="H126" s="8">
        <v>38</v>
      </c>
      <c r="I126" s="9">
        <v>1.1818181818181819</v>
      </c>
      <c r="J126" s="10">
        <v>41</v>
      </c>
      <c r="K126" s="8">
        <v>37</v>
      </c>
      <c r="L126" s="8">
        <v>1</v>
      </c>
      <c r="M126" s="10">
        <v>38</v>
      </c>
      <c r="N126" s="8" t="s">
        <v>42</v>
      </c>
      <c r="O126" s="8" t="s">
        <v>42</v>
      </c>
      <c r="P126" s="8" t="s">
        <v>42</v>
      </c>
      <c r="Q126" s="9">
        <v>1.1515151515151514</v>
      </c>
      <c r="R126" s="8">
        <v>3</v>
      </c>
      <c r="S126" s="8" t="s">
        <v>42</v>
      </c>
      <c r="T126" s="8" t="s">
        <v>42</v>
      </c>
      <c r="U126" s="9">
        <v>1</v>
      </c>
      <c r="V126" s="9" t="s">
        <v>42</v>
      </c>
      <c r="W126" s="10">
        <v>3</v>
      </c>
      <c r="X126" s="8">
        <v>2</v>
      </c>
      <c r="Y126" s="9">
        <v>66.666666666666657</v>
      </c>
      <c r="Z126" s="8" t="s">
        <v>42</v>
      </c>
      <c r="AA126" s="9" t="s">
        <v>42</v>
      </c>
      <c r="AB126" s="8">
        <v>1</v>
      </c>
      <c r="AC126" s="9">
        <v>33.333333333333329</v>
      </c>
      <c r="AD126" s="8" t="s">
        <v>42</v>
      </c>
      <c r="AE126" s="9" t="s">
        <v>42</v>
      </c>
      <c r="AF126" s="9">
        <v>97.435897435897431</v>
      </c>
      <c r="AG126" s="9">
        <v>92.682926829268297</v>
      </c>
      <c r="AH126" s="9">
        <v>97.368421052631575</v>
      </c>
      <c r="AI126" s="9">
        <v>0.92307692307692313</v>
      </c>
      <c r="AJ126" s="9">
        <v>97.368421052631575</v>
      </c>
      <c r="AK126" s="9">
        <v>2.6315789473684208</v>
      </c>
      <c r="AL126" s="9" t="s">
        <v>42</v>
      </c>
      <c r="AM126" s="9">
        <v>1.2424242424242424</v>
      </c>
    </row>
    <row r="127" spans="1:39" s="13" customFormat="1" ht="11.25" x14ac:dyDescent="0.25">
      <c r="A127" s="6">
        <v>118</v>
      </c>
      <c r="B127" s="12" t="s">
        <v>161</v>
      </c>
      <c r="C127" s="8">
        <v>4</v>
      </c>
      <c r="D127" s="8">
        <v>11</v>
      </c>
      <c r="E127" s="8" t="s">
        <v>42</v>
      </c>
      <c r="F127" s="8" t="s">
        <v>42</v>
      </c>
      <c r="G127" s="8">
        <v>111</v>
      </c>
      <c r="H127" s="8">
        <v>109</v>
      </c>
      <c r="I127" s="9">
        <v>2.5227272727272729</v>
      </c>
      <c r="J127" s="10">
        <v>122</v>
      </c>
      <c r="K127" s="8">
        <v>80</v>
      </c>
      <c r="L127" s="8">
        <v>21</v>
      </c>
      <c r="M127" s="10">
        <v>101</v>
      </c>
      <c r="N127" s="8" t="s">
        <v>42</v>
      </c>
      <c r="O127" s="8" t="s">
        <v>42</v>
      </c>
      <c r="P127" s="8" t="s">
        <v>42</v>
      </c>
      <c r="Q127" s="9">
        <v>2.2954545454545454</v>
      </c>
      <c r="R127" s="8">
        <v>21</v>
      </c>
      <c r="S127" s="8" t="s">
        <v>42</v>
      </c>
      <c r="T127" s="8" t="s">
        <v>42</v>
      </c>
      <c r="U127" s="9">
        <v>5.25</v>
      </c>
      <c r="V127" s="9" t="s">
        <v>42</v>
      </c>
      <c r="W127" s="10">
        <v>10</v>
      </c>
      <c r="X127" s="8">
        <v>10</v>
      </c>
      <c r="Y127" s="9">
        <v>100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>
        <v>90.990990990990994</v>
      </c>
      <c r="AG127" s="9">
        <v>82.786885245901644</v>
      </c>
      <c r="AH127" s="9">
        <v>100</v>
      </c>
      <c r="AI127" s="9">
        <v>2.2702702702702702</v>
      </c>
      <c r="AJ127" s="9">
        <v>79.207920792079207</v>
      </c>
      <c r="AK127" s="9">
        <v>20.792079207920793</v>
      </c>
      <c r="AL127" s="9" t="s">
        <v>42</v>
      </c>
      <c r="AM127" s="9">
        <v>2.7727272727272729</v>
      </c>
    </row>
    <row r="128" spans="1:39" s="13" customFormat="1" ht="11.25" x14ac:dyDescent="0.25">
      <c r="A128" s="6">
        <v>119</v>
      </c>
      <c r="B128" s="12" t="s">
        <v>162</v>
      </c>
      <c r="C128" s="8">
        <v>4</v>
      </c>
      <c r="D128" s="8">
        <v>7</v>
      </c>
      <c r="E128" s="8" t="s">
        <v>42</v>
      </c>
      <c r="F128" s="8" t="s">
        <v>42</v>
      </c>
      <c r="G128" s="8">
        <v>103</v>
      </c>
      <c r="H128" s="8">
        <v>103</v>
      </c>
      <c r="I128" s="9">
        <v>2.3409090909090908</v>
      </c>
      <c r="J128" s="10">
        <v>110</v>
      </c>
      <c r="K128" s="8">
        <v>93</v>
      </c>
      <c r="L128" s="8" t="s">
        <v>42</v>
      </c>
      <c r="M128" s="10">
        <v>93</v>
      </c>
      <c r="N128" s="8" t="s">
        <v>42</v>
      </c>
      <c r="O128" s="8" t="s">
        <v>42</v>
      </c>
      <c r="P128" s="8" t="s">
        <v>42</v>
      </c>
      <c r="Q128" s="9">
        <v>2.1136363636363638</v>
      </c>
      <c r="R128" s="8">
        <v>17</v>
      </c>
      <c r="S128" s="8" t="s">
        <v>42</v>
      </c>
      <c r="T128" s="8" t="s">
        <v>42</v>
      </c>
      <c r="U128" s="9">
        <v>4.25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>
        <v>90.291262135922338</v>
      </c>
      <c r="AG128" s="9">
        <v>84.545454545454547</v>
      </c>
      <c r="AH128" s="9">
        <v>100</v>
      </c>
      <c r="AI128" s="9">
        <v>1.9805825242718447</v>
      </c>
      <c r="AJ128" s="9">
        <v>100</v>
      </c>
      <c r="AK128" s="9" t="s">
        <v>42</v>
      </c>
      <c r="AL128" s="9" t="s">
        <v>42</v>
      </c>
      <c r="AM128" s="9">
        <v>2.5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>
        <v>2</v>
      </c>
      <c r="D130" s="8">
        <v>1</v>
      </c>
      <c r="E130" s="8" t="s">
        <v>42</v>
      </c>
      <c r="F130" s="8" t="s">
        <v>42</v>
      </c>
      <c r="G130" s="8">
        <v>5</v>
      </c>
      <c r="H130" s="8">
        <v>5</v>
      </c>
      <c r="I130" s="9">
        <v>0.22727272727272727</v>
      </c>
      <c r="J130" s="10">
        <v>6</v>
      </c>
      <c r="K130" s="8" t="s">
        <v>42</v>
      </c>
      <c r="L130" s="8">
        <v>5</v>
      </c>
      <c r="M130" s="10">
        <v>5</v>
      </c>
      <c r="N130" s="8" t="s">
        <v>42</v>
      </c>
      <c r="O130" s="8" t="s">
        <v>42</v>
      </c>
      <c r="P130" s="8" t="s">
        <v>42</v>
      </c>
      <c r="Q130" s="9">
        <v>0.22727272727272727</v>
      </c>
      <c r="R130" s="8">
        <v>1</v>
      </c>
      <c r="S130" s="8" t="s">
        <v>42</v>
      </c>
      <c r="T130" s="8" t="s">
        <v>42</v>
      </c>
      <c r="U130" s="9">
        <v>0.5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>
        <v>100</v>
      </c>
      <c r="AG130" s="9">
        <v>83.333333333333343</v>
      </c>
      <c r="AH130" s="9">
        <v>100</v>
      </c>
      <c r="AI130" s="9">
        <v>2.4</v>
      </c>
      <c r="AJ130" s="9" t="s">
        <v>42</v>
      </c>
      <c r="AK130" s="9">
        <v>100</v>
      </c>
      <c r="AL130" s="9" t="s">
        <v>42</v>
      </c>
      <c r="AM130" s="9">
        <v>0.27272727272727271</v>
      </c>
    </row>
    <row r="131" spans="1:39" s="13" customFormat="1" ht="11.25" x14ac:dyDescent="0.25">
      <c r="A131" s="6">
        <v>122</v>
      </c>
      <c r="B131" s="12" t="s">
        <v>165</v>
      </c>
      <c r="C131" s="8">
        <v>0</v>
      </c>
      <c r="D131" s="8" t="s">
        <v>42</v>
      </c>
      <c r="E131" s="8" t="s">
        <v>42</v>
      </c>
      <c r="F131" s="8" t="s">
        <v>42</v>
      </c>
      <c r="G131" s="8">
        <v>1</v>
      </c>
      <c r="H131" s="8">
        <v>1</v>
      </c>
      <c r="I131" s="9" t="s">
        <v>42</v>
      </c>
      <c r="J131" s="10">
        <v>1</v>
      </c>
      <c r="K131" s="8" t="s">
        <v>42</v>
      </c>
      <c r="L131" s="8">
        <v>1</v>
      </c>
      <c r="M131" s="10">
        <v>1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>
        <v>100</v>
      </c>
      <c r="AG131" s="9">
        <v>100</v>
      </c>
      <c r="AH131" s="9">
        <v>100</v>
      </c>
      <c r="AI131" s="9" t="s">
        <v>42</v>
      </c>
      <c r="AJ131" s="9" t="s">
        <v>42</v>
      </c>
      <c r="AK131" s="9">
        <v>100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>
        <v>0</v>
      </c>
      <c r="D132" s="8" t="s">
        <v>42</v>
      </c>
      <c r="E132" s="8" t="s">
        <v>42</v>
      </c>
      <c r="F132" s="8" t="s">
        <v>42</v>
      </c>
      <c r="G132" s="8">
        <v>1</v>
      </c>
      <c r="H132" s="8">
        <v>1</v>
      </c>
      <c r="I132" s="9" t="s">
        <v>42</v>
      </c>
      <c r="J132" s="10">
        <v>1</v>
      </c>
      <c r="K132" s="8" t="s">
        <v>42</v>
      </c>
      <c r="L132" s="8">
        <v>1</v>
      </c>
      <c r="M132" s="10">
        <v>1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>
        <v>100</v>
      </c>
      <c r="AG132" s="9">
        <v>100</v>
      </c>
      <c r="AH132" s="9">
        <v>100</v>
      </c>
      <c r="AI132" s="9" t="s">
        <v>42</v>
      </c>
      <c r="AJ132" s="9" t="s">
        <v>42</v>
      </c>
      <c r="AK132" s="9">
        <v>100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>
        <v>0</v>
      </c>
      <c r="D133" s="8">
        <v>1</v>
      </c>
      <c r="E133" s="8" t="s">
        <v>42</v>
      </c>
      <c r="F133" s="8" t="s">
        <v>42</v>
      </c>
      <c r="G133" s="8">
        <v>1</v>
      </c>
      <c r="H133" s="8">
        <v>1</v>
      </c>
      <c r="I133" s="9" t="s">
        <v>42</v>
      </c>
      <c r="J133" s="10">
        <v>2</v>
      </c>
      <c r="K133" s="8" t="s">
        <v>42</v>
      </c>
      <c r="L133" s="8">
        <v>2</v>
      </c>
      <c r="M133" s="10">
        <v>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>
        <v>200</v>
      </c>
      <c r="AG133" s="9">
        <v>100</v>
      </c>
      <c r="AH133" s="9">
        <v>100</v>
      </c>
      <c r="AI133" s="9" t="s">
        <v>42</v>
      </c>
      <c r="AJ133" s="9" t="s">
        <v>42</v>
      </c>
      <c r="AK133" s="9">
        <v>100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>
        <v>0</v>
      </c>
      <c r="D134" s="8">
        <v>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>
        <v>2</v>
      </c>
      <c r="K134" s="8">
        <v>2</v>
      </c>
      <c r="L134" s="8" t="s">
        <v>42</v>
      </c>
      <c r="M134" s="10">
        <v>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>
        <v>100</v>
      </c>
      <c r="AH134" s="9">
        <v>100</v>
      </c>
      <c r="AI134" s="9" t="s">
        <v>42</v>
      </c>
      <c r="AJ134" s="9">
        <v>100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4</v>
      </c>
      <c r="D136" s="14">
        <v>31</v>
      </c>
      <c r="E136" s="14" t="s">
        <v>42</v>
      </c>
      <c r="F136" s="14" t="s">
        <v>42</v>
      </c>
      <c r="G136" s="14">
        <v>346</v>
      </c>
      <c r="H136" s="14">
        <v>343</v>
      </c>
      <c r="I136" s="15">
        <v>7.8636363636363633</v>
      </c>
      <c r="J136" s="14">
        <v>377</v>
      </c>
      <c r="K136" s="14">
        <v>291</v>
      </c>
      <c r="L136" s="14">
        <v>36</v>
      </c>
      <c r="M136" s="14">
        <v>327</v>
      </c>
      <c r="N136" s="14" t="s">
        <v>42</v>
      </c>
      <c r="O136" s="14" t="s">
        <v>42</v>
      </c>
      <c r="P136" s="14" t="s">
        <v>42</v>
      </c>
      <c r="Q136" s="15">
        <v>7.4318181818181817</v>
      </c>
      <c r="R136" s="14">
        <v>50</v>
      </c>
      <c r="S136" s="14" t="s">
        <v>42</v>
      </c>
      <c r="T136" s="14" t="s">
        <v>42</v>
      </c>
      <c r="U136" s="15">
        <v>12.5</v>
      </c>
      <c r="V136" s="15" t="s">
        <v>42</v>
      </c>
      <c r="W136" s="14">
        <v>13</v>
      </c>
      <c r="X136" s="14">
        <v>12</v>
      </c>
      <c r="Y136" s="15">
        <v>92.307692307692307</v>
      </c>
      <c r="Z136" s="14" t="s">
        <v>42</v>
      </c>
      <c r="AA136" s="15" t="s">
        <v>42</v>
      </c>
      <c r="AB136" s="14">
        <v>1</v>
      </c>
      <c r="AC136" s="15">
        <v>7.6923076923076925</v>
      </c>
      <c r="AD136" s="14" t="s">
        <v>42</v>
      </c>
      <c r="AE136" s="15" t="s">
        <v>42</v>
      </c>
      <c r="AF136" s="15">
        <v>94.50867052023122</v>
      </c>
      <c r="AG136" s="15">
        <v>86.737400530503976</v>
      </c>
      <c r="AH136" s="15">
        <v>99.694189602446485</v>
      </c>
      <c r="AI136" s="15">
        <v>1.7341040462427746</v>
      </c>
      <c r="AJ136" s="15">
        <v>88.9908256880734</v>
      </c>
      <c r="AK136" s="15">
        <v>11.009174311926607</v>
      </c>
      <c r="AL136" s="15" t="s">
        <v>42</v>
      </c>
      <c r="AM136" s="15">
        <v>8.5681818181818183</v>
      </c>
    </row>
    <row r="137" spans="1:39" s="16" customFormat="1" ht="14.45" customHeight="1" x14ac:dyDescent="0.25">
      <c r="A137" s="31" t="s">
        <v>171</v>
      </c>
      <c r="B137" s="32"/>
      <c r="C137" s="14">
        <v>18</v>
      </c>
      <c r="D137" s="14">
        <v>6965</v>
      </c>
      <c r="E137" s="14">
        <v>70</v>
      </c>
      <c r="F137" s="14">
        <v>970</v>
      </c>
      <c r="G137" s="14">
        <v>12527</v>
      </c>
      <c r="H137" s="14">
        <v>12389</v>
      </c>
      <c r="I137" s="15">
        <v>63.267676767676768</v>
      </c>
      <c r="J137" s="14">
        <v>19492</v>
      </c>
      <c r="K137" s="14">
        <v>11068</v>
      </c>
      <c r="L137" s="14">
        <v>1556</v>
      </c>
      <c r="M137" s="14">
        <v>12624</v>
      </c>
      <c r="N137" s="14" t="s">
        <v>42</v>
      </c>
      <c r="O137" s="14">
        <v>70</v>
      </c>
      <c r="P137" s="14">
        <v>1613</v>
      </c>
      <c r="Q137" s="15">
        <v>63.757575757575758</v>
      </c>
      <c r="R137" s="14">
        <v>6868</v>
      </c>
      <c r="S137" s="14">
        <v>32</v>
      </c>
      <c r="T137" s="14">
        <v>1233</v>
      </c>
      <c r="U137" s="15">
        <v>381.55555555555554</v>
      </c>
      <c r="V137" s="15">
        <v>1.7777777777777777</v>
      </c>
      <c r="W137" s="14">
        <v>1208</v>
      </c>
      <c r="X137" s="14">
        <v>1023</v>
      </c>
      <c r="Y137" s="15">
        <v>84.685430463576168</v>
      </c>
      <c r="Z137" s="14">
        <v>72</v>
      </c>
      <c r="AA137" s="15">
        <v>5.9602649006622519</v>
      </c>
      <c r="AB137" s="14">
        <v>103</v>
      </c>
      <c r="AC137" s="15">
        <v>8.5264900662251666</v>
      </c>
      <c r="AD137" s="14">
        <v>10</v>
      </c>
      <c r="AE137" s="15">
        <v>0.82781456953642385</v>
      </c>
      <c r="AF137" s="15">
        <v>100.77432745270217</v>
      </c>
      <c r="AG137" s="15">
        <v>64.765031807921204</v>
      </c>
      <c r="AH137" s="15">
        <v>98.613751584283904</v>
      </c>
      <c r="AI137" s="15">
        <v>6.5790692105053088</v>
      </c>
      <c r="AJ137" s="15">
        <v>87.674271229404312</v>
      </c>
      <c r="AK137" s="15">
        <v>12.325728770595692</v>
      </c>
      <c r="AL137" s="15">
        <v>12.777249683143218</v>
      </c>
      <c r="AM137" s="15">
        <v>98.444444444444443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 t="s">
        <v>42</v>
      </c>
      <c r="E138" s="8" t="s">
        <v>42</v>
      </c>
      <c r="F138" s="8" t="s">
        <v>42</v>
      </c>
      <c r="G138" s="8">
        <v>1</v>
      </c>
      <c r="H138" s="8">
        <v>1</v>
      </c>
      <c r="I138" s="9" t="s">
        <v>42</v>
      </c>
      <c r="J138" s="10">
        <v>1</v>
      </c>
      <c r="K138" s="8">
        <v>1</v>
      </c>
      <c r="L138" s="8" t="s">
        <v>42</v>
      </c>
      <c r="M138" s="10">
        <v>1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>
        <v>1</v>
      </c>
      <c r="X138" s="8">
        <v>1</v>
      </c>
      <c r="Y138" s="9">
        <v>100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1</v>
      </c>
      <c r="H139" s="8">
        <v>1</v>
      </c>
      <c r="I139" s="9" t="s">
        <v>42</v>
      </c>
      <c r="J139" s="10">
        <v>1</v>
      </c>
      <c r="K139" s="8">
        <v>1</v>
      </c>
      <c r="L139" s="8" t="s">
        <v>42</v>
      </c>
      <c r="M139" s="10">
        <v>1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100</v>
      </c>
      <c r="AI139" s="9" t="s">
        <v>42</v>
      </c>
      <c r="AJ139" s="9">
        <v>100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2</v>
      </c>
      <c r="D140" s="8">
        <v>6</v>
      </c>
      <c r="E140" s="8" t="s">
        <v>42</v>
      </c>
      <c r="F140" s="8" t="s">
        <v>42</v>
      </c>
      <c r="G140" s="8">
        <v>48</v>
      </c>
      <c r="H140" s="8">
        <v>48</v>
      </c>
      <c r="I140" s="9">
        <v>2.1818181818181817</v>
      </c>
      <c r="J140" s="10">
        <v>54</v>
      </c>
      <c r="K140" s="8">
        <v>38</v>
      </c>
      <c r="L140" s="8">
        <v>8</v>
      </c>
      <c r="M140" s="10">
        <v>46</v>
      </c>
      <c r="N140" s="8" t="s">
        <v>42</v>
      </c>
      <c r="O140" s="8" t="s">
        <v>42</v>
      </c>
      <c r="P140" s="8" t="s">
        <v>42</v>
      </c>
      <c r="Q140" s="9">
        <v>2.0909090909090908</v>
      </c>
      <c r="R140" s="8">
        <v>8</v>
      </c>
      <c r="S140" s="8" t="s">
        <v>42</v>
      </c>
      <c r="T140" s="8" t="s">
        <v>42</v>
      </c>
      <c r="U140" s="9">
        <v>4</v>
      </c>
      <c r="V140" s="9" t="s">
        <v>42</v>
      </c>
      <c r="W140" s="10">
        <v>9</v>
      </c>
      <c r="X140" s="8">
        <v>9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95.833333333333343</v>
      </c>
      <c r="AG140" s="9">
        <v>85.18518518518519</v>
      </c>
      <c r="AH140" s="9">
        <v>100</v>
      </c>
      <c r="AI140" s="9">
        <v>2</v>
      </c>
      <c r="AJ140" s="9">
        <v>82.608695652173907</v>
      </c>
      <c r="AK140" s="9">
        <v>17.391304347826086</v>
      </c>
      <c r="AL140" s="9" t="s">
        <v>42</v>
      </c>
      <c r="AM140" s="9">
        <v>2.4545454545454546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0</v>
      </c>
      <c r="D141" s="8" t="s">
        <v>42</v>
      </c>
      <c r="E141" s="8" t="s">
        <v>42</v>
      </c>
      <c r="F141" s="8" t="s">
        <v>42</v>
      </c>
      <c r="G141" s="8">
        <v>1</v>
      </c>
      <c r="H141" s="8">
        <v>1</v>
      </c>
      <c r="I141" s="9" t="s">
        <v>42</v>
      </c>
      <c r="J141" s="10">
        <v>1</v>
      </c>
      <c r="K141" s="8">
        <v>1</v>
      </c>
      <c r="L141" s="8" t="s">
        <v>42</v>
      </c>
      <c r="M141" s="10">
        <v>1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>
        <v>100</v>
      </c>
      <c r="AG141" s="9">
        <v>100</v>
      </c>
      <c r="AH141" s="9">
        <v>100</v>
      </c>
      <c r="AI141" s="9" t="s">
        <v>42</v>
      </c>
      <c r="AJ141" s="9">
        <v>100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0</v>
      </c>
      <c r="D142" s="8">
        <v>4</v>
      </c>
      <c r="E142" s="8" t="s">
        <v>42</v>
      </c>
      <c r="F142" s="8" t="s">
        <v>42</v>
      </c>
      <c r="G142" s="8">
        <v>7</v>
      </c>
      <c r="H142" s="8">
        <v>4</v>
      </c>
      <c r="I142" s="9" t="s">
        <v>42</v>
      </c>
      <c r="J142" s="10">
        <v>11</v>
      </c>
      <c r="K142" s="8">
        <v>9</v>
      </c>
      <c r="L142" s="8" t="s">
        <v>42</v>
      </c>
      <c r="M142" s="10">
        <v>9</v>
      </c>
      <c r="N142" s="8" t="s">
        <v>42</v>
      </c>
      <c r="O142" s="8" t="s">
        <v>42</v>
      </c>
      <c r="P142" s="8" t="s">
        <v>42</v>
      </c>
      <c r="Q142" s="9" t="s">
        <v>42</v>
      </c>
      <c r="R142" s="8">
        <v>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5</v>
      </c>
      <c r="X142" s="8">
        <v>2</v>
      </c>
      <c r="Y142" s="9">
        <v>40</v>
      </c>
      <c r="Z142" s="8">
        <v>1</v>
      </c>
      <c r="AA142" s="9">
        <v>20</v>
      </c>
      <c r="AB142" s="8">
        <v>2</v>
      </c>
      <c r="AC142" s="9">
        <v>40</v>
      </c>
      <c r="AD142" s="8" t="s">
        <v>42</v>
      </c>
      <c r="AE142" s="9" t="s">
        <v>42</v>
      </c>
      <c r="AF142" s="9">
        <v>128.57151857151899</v>
      </c>
      <c r="AG142" s="9">
        <v>81.818181818181827</v>
      </c>
      <c r="AH142" s="9">
        <v>66.666666666666657</v>
      </c>
      <c r="AI142" s="9">
        <v>3.4285715185714301</v>
      </c>
      <c r="AJ142" s="9">
        <v>100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7</v>
      </c>
      <c r="H143" s="8">
        <v>7</v>
      </c>
      <c r="I143" s="9" t="s">
        <v>42</v>
      </c>
      <c r="J143" s="10">
        <v>7</v>
      </c>
      <c r="K143" s="8">
        <v>4</v>
      </c>
      <c r="L143" s="8">
        <v>3</v>
      </c>
      <c r="M143" s="10">
        <v>7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57.151857151857101</v>
      </c>
      <c r="AK143" s="9">
        <v>42.857151857151898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>
        <v>2</v>
      </c>
      <c r="E144" s="8" t="s">
        <v>42</v>
      </c>
      <c r="F144" s="8" t="s">
        <v>42</v>
      </c>
      <c r="G144" s="8">
        <v>139</v>
      </c>
      <c r="H144" s="8">
        <v>139</v>
      </c>
      <c r="I144" s="9" t="s">
        <v>42</v>
      </c>
      <c r="J144" s="10">
        <v>141</v>
      </c>
      <c r="K144" s="8">
        <v>41</v>
      </c>
      <c r="L144" s="8" t="s">
        <v>42</v>
      </c>
      <c r="M144" s="10">
        <v>41</v>
      </c>
      <c r="N144" s="8" t="s">
        <v>42</v>
      </c>
      <c r="O144" s="8" t="s">
        <v>42</v>
      </c>
      <c r="P144" s="8" t="s">
        <v>42</v>
      </c>
      <c r="Q144" s="9" t="s">
        <v>42</v>
      </c>
      <c r="R144" s="8">
        <v>100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29.496402877697843</v>
      </c>
      <c r="AG144" s="9">
        <v>29.078014184397162</v>
      </c>
      <c r="AH144" s="9">
        <v>100</v>
      </c>
      <c r="AI144" s="9">
        <v>8.6330935251798557</v>
      </c>
      <c r="AJ144" s="9">
        <v>100</v>
      </c>
      <c r="AK144" s="9" t="s">
        <v>42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1</v>
      </c>
      <c r="D145" s="8">
        <v>1</v>
      </c>
      <c r="E145" s="8" t="s">
        <v>42</v>
      </c>
      <c r="F145" s="8" t="s">
        <v>42</v>
      </c>
      <c r="G145" s="8">
        <v>12</v>
      </c>
      <c r="H145" s="8">
        <v>12</v>
      </c>
      <c r="I145" s="9">
        <v>1.0909090909090908</v>
      </c>
      <c r="J145" s="10">
        <v>13</v>
      </c>
      <c r="K145" s="8">
        <v>7</v>
      </c>
      <c r="L145" s="8" t="s">
        <v>42</v>
      </c>
      <c r="M145" s="10">
        <v>7</v>
      </c>
      <c r="N145" s="8" t="s">
        <v>42</v>
      </c>
      <c r="O145" s="8" t="s">
        <v>42</v>
      </c>
      <c r="P145" s="8" t="s">
        <v>42</v>
      </c>
      <c r="Q145" s="9">
        <v>0.63636363636363635</v>
      </c>
      <c r="R145" s="8">
        <v>6</v>
      </c>
      <c r="S145" s="8" t="s">
        <v>42</v>
      </c>
      <c r="T145" s="8" t="s">
        <v>42</v>
      </c>
      <c r="U145" s="9">
        <v>6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58.333333333333336</v>
      </c>
      <c r="AG145" s="9">
        <v>53.846153846153847</v>
      </c>
      <c r="AH145" s="9">
        <v>100</v>
      </c>
      <c r="AI145" s="9">
        <v>6</v>
      </c>
      <c r="AJ145" s="9">
        <v>100</v>
      </c>
      <c r="AK145" s="9" t="s">
        <v>42</v>
      </c>
      <c r="AL145" s="9" t="s">
        <v>42</v>
      </c>
      <c r="AM145" s="9">
        <v>1.1818181818181819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8</v>
      </c>
      <c r="D146" s="8">
        <v>78</v>
      </c>
      <c r="E146" s="8" t="s">
        <v>42</v>
      </c>
      <c r="F146" s="8" t="s">
        <v>42</v>
      </c>
      <c r="G146" s="8">
        <v>485</v>
      </c>
      <c r="H146" s="8">
        <v>485</v>
      </c>
      <c r="I146" s="9">
        <v>5.5113636363636367</v>
      </c>
      <c r="J146" s="10">
        <v>563</v>
      </c>
      <c r="K146" s="8">
        <v>467</v>
      </c>
      <c r="L146" s="8">
        <v>14</v>
      </c>
      <c r="M146" s="10">
        <v>481</v>
      </c>
      <c r="N146" s="8" t="s">
        <v>42</v>
      </c>
      <c r="O146" s="8">
        <v>1</v>
      </c>
      <c r="P146" s="8" t="s">
        <v>42</v>
      </c>
      <c r="Q146" s="9">
        <v>5.4659090909090908</v>
      </c>
      <c r="R146" s="8">
        <v>82</v>
      </c>
      <c r="S146" s="8" t="s">
        <v>42</v>
      </c>
      <c r="T146" s="8" t="s">
        <v>42</v>
      </c>
      <c r="U146" s="9">
        <v>10.25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99.175257731958766</v>
      </c>
      <c r="AG146" s="9">
        <v>85.435168738898753</v>
      </c>
      <c r="AH146" s="9">
        <v>100</v>
      </c>
      <c r="AI146" s="9">
        <v>2.0288659793814432</v>
      </c>
      <c r="AJ146" s="9">
        <v>97.089397089397096</v>
      </c>
      <c r="AK146" s="9">
        <v>2.9106029106029108</v>
      </c>
      <c r="AL146" s="9" t="s">
        <v>42</v>
      </c>
      <c r="AM146" s="9">
        <v>6.3977272727272725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>
        <v>0</v>
      </c>
      <c r="D149" s="8" t="s">
        <v>42</v>
      </c>
      <c r="E149" s="8" t="s">
        <v>42</v>
      </c>
      <c r="F149" s="8" t="s">
        <v>42</v>
      </c>
      <c r="G149" s="8">
        <v>7</v>
      </c>
      <c r="H149" s="8">
        <v>7</v>
      </c>
      <c r="I149" s="9" t="s">
        <v>42</v>
      </c>
      <c r="J149" s="10">
        <v>7</v>
      </c>
      <c r="K149" s="8" t="s">
        <v>42</v>
      </c>
      <c r="L149" s="8">
        <v>6</v>
      </c>
      <c r="M149" s="10">
        <v>6</v>
      </c>
      <c r="N149" s="8" t="s">
        <v>42</v>
      </c>
      <c r="O149" s="8" t="s">
        <v>42</v>
      </c>
      <c r="P149" s="8" t="s">
        <v>42</v>
      </c>
      <c r="Q149" s="9" t="s">
        <v>42</v>
      </c>
      <c r="R149" s="8">
        <v>1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>
        <v>85.715185715185697</v>
      </c>
      <c r="AG149" s="9">
        <v>85.715185715185697</v>
      </c>
      <c r="AH149" s="9">
        <v>100</v>
      </c>
      <c r="AI149" s="9">
        <v>1.7151857151857099</v>
      </c>
      <c r="AJ149" s="9" t="s">
        <v>42</v>
      </c>
      <c r="AK149" s="9">
        <v>100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8</v>
      </c>
      <c r="D150" s="8">
        <v>167</v>
      </c>
      <c r="E150" s="8" t="s">
        <v>42</v>
      </c>
      <c r="F150" s="8">
        <v>1</v>
      </c>
      <c r="G150" s="8">
        <v>381</v>
      </c>
      <c r="H150" s="8">
        <v>381</v>
      </c>
      <c r="I150" s="9">
        <v>4.3295454545454541</v>
      </c>
      <c r="J150" s="10">
        <v>548</v>
      </c>
      <c r="K150" s="8">
        <v>153</v>
      </c>
      <c r="L150" s="8">
        <v>51</v>
      </c>
      <c r="M150" s="10">
        <v>204</v>
      </c>
      <c r="N150" s="8" t="s">
        <v>42</v>
      </c>
      <c r="O150" s="8" t="s">
        <v>42</v>
      </c>
      <c r="P150" s="8">
        <v>13</v>
      </c>
      <c r="Q150" s="9">
        <v>2.3181818181818183</v>
      </c>
      <c r="R150" s="8">
        <v>344</v>
      </c>
      <c r="S150" s="8" t="s">
        <v>42</v>
      </c>
      <c r="T150" s="8">
        <v>19</v>
      </c>
      <c r="U150" s="9">
        <v>43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53.543307086615101</v>
      </c>
      <c r="AG150" s="9">
        <v>37.226277372262771</v>
      </c>
      <c r="AH150" s="9">
        <v>100</v>
      </c>
      <c r="AI150" s="9">
        <v>10.834645669291339</v>
      </c>
      <c r="AJ150" s="9">
        <v>75</v>
      </c>
      <c r="AK150" s="9">
        <v>25</v>
      </c>
      <c r="AL150" s="9">
        <v>6.3725490196078427</v>
      </c>
      <c r="AM150" s="9">
        <v>6.2272727272727275</v>
      </c>
    </row>
    <row r="151" spans="1:39" s="16" customFormat="1" ht="12.75" customHeight="1" x14ac:dyDescent="0.25">
      <c r="A151" s="31" t="s">
        <v>185</v>
      </c>
      <c r="B151" s="32"/>
      <c r="C151" s="14">
        <v>9</v>
      </c>
      <c r="D151" s="14">
        <v>258</v>
      </c>
      <c r="E151" s="14" t="s">
        <v>42</v>
      </c>
      <c r="F151" s="14">
        <v>1</v>
      </c>
      <c r="G151" s="14">
        <v>1089</v>
      </c>
      <c r="H151" s="14">
        <v>1086</v>
      </c>
      <c r="I151" s="15">
        <v>11</v>
      </c>
      <c r="J151" s="14">
        <v>1347</v>
      </c>
      <c r="K151" s="14">
        <v>722</v>
      </c>
      <c r="L151" s="14">
        <v>82</v>
      </c>
      <c r="M151" s="14">
        <v>804</v>
      </c>
      <c r="N151" s="14" t="s">
        <v>42</v>
      </c>
      <c r="O151" s="14">
        <v>1</v>
      </c>
      <c r="P151" s="14">
        <v>13</v>
      </c>
      <c r="Q151" s="15">
        <v>8.1212121212121211</v>
      </c>
      <c r="R151" s="14">
        <v>543</v>
      </c>
      <c r="S151" s="14" t="s">
        <v>42</v>
      </c>
      <c r="T151" s="14">
        <v>19</v>
      </c>
      <c r="U151" s="15">
        <v>60.333333333333336</v>
      </c>
      <c r="V151" s="15" t="s">
        <v>42</v>
      </c>
      <c r="W151" s="14">
        <v>15</v>
      </c>
      <c r="X151" s="14">
        <v>12</v>
      </c>
      <c r="Y151" s="15">
        <v>80</v>
      </c>
      <c r="Z151" s="14">
        <v>1</v>
      </c>
      <c r="AA151" s="15">
        <v>6.666666666666667</v>
      </c>
      <c r="AB151" s="14">
        <v>2</v>
      </c>
      <c r="AC151" s="15">
        <v>13.333333333333334</v>
      </c>
      <c r="AD151" s="14" t="s">
        <v>42</v>
      </c>
      <c r="AE151" s="15" t="s">
        <v>42</v>
      </c>
      <c r="AF151" s="15">
        <v>73.829201101928376</v>
      </c>
      <c r="AG151" s="15">
        <v>59.68819599109132</v>
      </c>
      <c r="AH151" s="15">
        <v>99.626865671641795</v>
      </c>
      <c r="AI151" s="15">
        <v>5.9834710743801649</v>
      </c>
      <c r="AJ151" s="15">
        <v>89.800995024875618</v>
      </c>
      <c r="AK151" s="15">
        <v>10.199004975124378</v>
      </c>
      <c r="AL151" s="15">
        <v>1.616915422885572</v>
      </c>
      <c r="AM151" s="15">
        <v>13.606060606060606</v>
      </c>
    </row>
    <row r="152" spans="1:39" s="16" customFormat="1" ht="12.75" customHeight="1" x14ac:dyDescent="0.25">
      <c r="A152" s="31" t="s">
        <v>186</v>
      </c>
      <c r="B152" s="32"/>
      <c r="C152" s="14">
        <v>18</v>
      </c>
      <c r="D152" s="14">
        <v>7223</v>
      </c>
      <c r="E152" s="14">
        <v>70</v>
      </c>
      <c r="F152" s="14">
        <v>971</v>
      </c>
      <c r="G152" s="14">
        <v>13616</v>
      </c>
      <c r="H152" s="14">
        <v>13475</v>
      </c>
      <c r="I152" s="15">
        <v>68.767676767676775</v>
      </c>
      <c r="J152" s="14">
        <v>20839</v>
      </c>
      <c r="K152" s="14">
        <v>11790</v>
      </c>
      <c r="L152" s="14">
        <v>1638</v>
      </c>
      <c r="M152" s="14">
        <v>13428</v>
      </c>
      <c r="N152" s="14" t="s">
        <v>42</v>
      </c>
      <c r="O152" s="14">
        <v>71</v>
      </c>
      <c r="P152" s="14">
        <v>1626</v>
      </c>
      <c r="Q152" s="15">
        <v>67.818181818181813</v>
      </c>
      <c r="R152" s="14">
        <v>7411</v>
      </c>
      <c r="S152" s="14">
        <v>32</v>
      </c>
      <c r="T152" s="14">
        <v>1252</v>
      </c>
      <c r="U152" s="15">
        <v>411.72222222222223</v>
      </c>
      <c r="V152" s="15">
        <v>1.7777777777777777</v>
      </c>
      <c r="W152" s="14">
        <v>1223</v>
      </c>
      <c r="X152" s="14">
        <v>1035</v>
      </c>
      <c r="Y152" s="15">
        <v>84.627964022894517</v>
      </c>
      <c r="Z152" s="14">
        <v>73</v>
      </c>
      <c r="AA152" s="15">
        <v>5.9689288634505315</v>
      </c>
      <c r="AB152" s="14">
        <v>105</v>
      </c>
      <c r="AC152" s="15">
        <v>8.5854456255110385</v>
      </c>
      <c r="AD152" s="14">
        <v>10</v>
      </c>
      <c r="AE152" s="15">
        <v>0.81766148814390838</v>
      </c>
      <c r="AF152" s="15">
        <v>98.619271445358407</v>
      </c>
      <c r="AG152" s="15">
        <v>64.43687317049762</v>
      </c>
      <c r="AH152" s="15">
        <v>98.67441167709265</v>
      </c>
      <c r="AI152" s="15">
        <v>6.5314336075205643</v>
      </c>
      <c r="AJ152" s="15">
        <v>87.80160857908848</v>
      </c>
      <c r="AK152" s="15">
        <v>12.198391510911501</v>
      </c>
      <c r="AL152" s="15">
        <v>12.109025915996426</v>
      </c>
      <c r="AM152" s="15">
        <v>105.24747474747474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>
        <v>2</v>
      </c>
      <c r="E154" s="8" t="s">
        <v>42</v>
      </c>
      <c r="F154" s="8" t="s">
        <v>42</v>
      </c>
      <c r="G154" s="8">
        <v>6</v>
      </c>
      <c r="H154" s="8">
        <v>6</v>
      </c>
      <c r="I154" s="9" t="s">
        <v>42</v>
      </c>
      <c r="J154" s="10">
        <v>8</v>
      </c>
      <c r="K154" s="8" t="s">
        <v>42</v>
      </c>
      <c r="L154" s="8">
        <v>7</v>
      </c>
      <c r="M154" s="10">
        <v>7</v>
      </c>
      <c r="N154" s="8" t="s">
        <v>42</v>
      </c>
      <c r="O154" s="8" t="s">
        <v>42</v>
      </c>
      <c r="P154" s="8" t="s">
        <v>42</v>
      </c>
      <c r="Q154" s="9" t="s">
        <v>42</v>
      </c>
      <c r="R154" s="8">
        <v>1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116.66666666666667</v>
      </c>
      <c r="AG154" s="9">
        <v>87.5</v>
      </c>
      <c r="AH154" s="9">
        <v>100</v>
      </c>
      <c r="AI154" s="9">
        <v>2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3624</v>
      </c>
      <c r="H156" s="8">
        <v>3624</v>
      </c>
      <c r="I156" s="9">
        <v>329.45454545454544</v>
      </c>
      <c r="J156" s="10">
        <v>3624</v>
      </c>
      <c r="K156" s="8" t="s">
        <v>42</v>
      </c>
      <c r="L156" s="8">
        <v>3624</v>
      </c>
      <c r="M156" s="10">
        <v>3624</v>
      </c>
      <c r="N156" s="8" t="s">
        <v>42</v>
      </c>
      <c r="O156" s="8" t="s">
        <v>42</v>
      </c>
      <c r="P156" s="8" t="s">
        <v>42</v>
      </c>
      <c r="Q156" s="9">
        <v>329.45454545454544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329.45454545454544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 t="s">
        <v>42</v>
      </c>
      <c r="E158" s="8" t="s">
        <v>42</v>
      </c>
      <c r="F158" s="8" t="s">
        <v>42</v>
      </c>
      <c r="G158" s="8">
        <v>719</v>
      </c>
      <c r="H158" s="8">
        <v>719</v>
      </c>
      <c r="I158" s="9">
        <v>65.36363636363636</v>
      </c>
      <c r="J158" s="10">
        <v>719</v>
      </c>
      <c r="K158" s="8" t="s">
        <v>42</v>
      </c>
      <c r="L158" s="8">
        <v>719</v>
      </c>
      <c r="M158" s="10">
        <v>719</v>
      </c>
      <c r="N158" s="8" t="s">
        <v>42</v>
      </c>
      <c r="O158" s="8" t="s">
        <v>42</v>
      </c>
      <c r="P158" s="8" t="s">
        <v>42</v>
      </c>
      <c r="Q158" s="9">
        <v>65.36363636363636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65.36363636363636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>
        <v>2</v>
      </c>
      <c r="D161" s="8" t="s">
        <v>42</v>
      </c>
      <c r="E161" s="8" t="s">
        <v>42</v>
      </c>
      <c r="F161" s="8" t="s">
        <v>42</v>
      </c>
      <c r="G161" s="8">
        <v>189</v>
      </c>
      <c r="H161" s="8">
        <v>189</v>
      </c>
      <c r="I161" s="9">
        <v>8.5909090909090917</v>
      </c>
      <c r="J161" s="10">
        <v>189</v>
      </c>
      <c r="K161" s="8" t="s">
        <v>42</v>
      </c>
      <c r="L161" s="8">
        <v>189</v>
      </c>
      <c r="M161" s="10">
        <v>189</v>
      </c>
      <c r="N161" s="8" t="s">
        <v>42</v>
      </c>
      <c r="O161" s="8" t="s">
        <v>42</v>
      </c>
      <c r="P161" s="8" t="s">
        <v>42</v>
      </c>
      <c r="Q161" s="9">
        <v>8.5909090909090917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>
        <v>100</v>
      </c>
      <c r="AG161" s="9">
        <v>100</v>
      </c>
      <c r="AH161" s="9">
        <v>100</v>
      </c>
      <c r="AI161" s="9" t="s">
        <v>42</v>
      </c>
      <c r="AJ161" s="9" t="s">
        <v>42</v>
      </c>
      <c r="AK161" s="9">
        <v>100</v>
      </c>
      <c r="AL161" s="9" t="s">
        <v>42</v>
      </c>
      <c r="AM161" s="9">
        <v>8.5909090909090917</v>
      </c>
    </row>
    <row r="162" spans="1:39" s="16" customFormat="1" ht="12.75" customHeight="1" x14ac:dyDescent="0.25">
      <c r="A162" s="31" t="s">
        <v>196</v>
      </c>
      <c r="B162" s="32"/>
      <c r="C162" s="14">
        <v>2</v>
      </c>
      <c r="D162" s="14">
        <v>2</v>
      </c>
      <c r="E162" s="14" t="s">
        <v>42</v>
      </c>
      <c r="F162" s="14" t="s">
        <v>42</v>
      </c>
      <c r="G162" s="14">
        <v>4538</v>
      </c>
      <c r="H162" s="14">
        <v>4538</v>
      </c>
      <c r="I162" s="15">
        <v>206.27272727272728</v>
      </c>
      <c r="J162" s="14">
        <v>4540</v>
      </c>
      <c r="K162" s="14" t="s">
        <v>42</v>
      </c>
      <c r="L162" s="14">
        <v>4539</v>
      </c>
      <c r="M162" s="14">
        <v>4539</v>
      </c>
      <c r="N162" s="14" t="s">
        <v>42</v>
      </c>
      <c r="O162" s="14" t="s">
        <v>42</v>
      </c>
      <c r="P162" s="14" t="s">
        <v>42</v>
      </c>
      <c r="Q162" s="15">
        <v>206.31818181818181</v>
      </c>
      <c r="R162" s="14">
        <v>1</v>
      </c>
      <c r="S162" s="14" t="s">
        <v>42</v>
      </c>
      <c r="T162" s="14" t="s">
        <v>42</v>
      </c>
      <c r="U162" s="15">
        <v>0.5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100.02203613926841</v>
      </c>
      <c r="AG162" s="15">
        <v>99.977973568281939</v>
      </c>
      <c r="AH162" s="15">
        <v>100</v>
      </c>
      <c r="AI162" s="15">
        <v>2.644336712208021E-3</v>
      </c>
      <c r="AJ162" s="15" t="s">
        <v>42</v>
      </c>
      <c r="AK162" s="15">
        <v>100</v>
      </c>
      <c r="AL162" s="15" t="s">
        <v>42</v>
      </c>
      <c r="AM162" s="15">
        <v>206.36363636363637</v>
      </c>
    </row>
    <row r="163" spans="1:39" s="16" customFormat="1" ht="12.75" customHeight="1" x14ac:dyDescent="0.25">
      <c r="A163" s="31" t="s">
        <v>197</v>
      </c>
      <c r="B163" s="32"/>
      <c r="C163" s="14">
        <v>20</v>
      </c>
      <c r="D163" s="14">
        <v>7225</v>
      </c>
      <c r="E163" s="14">
        <v>70</v>
      </c>
      <c r="F163" s="14">
        <v>971</v>
      </c>
      <c r="G163" s="14">
        <v>18154</v>
      </c>
      <c r="H163" s="14">
        <v>18013</v>
      </c>
      <c r="I163" s="15">
        <v>82.518181818181816</v>
      </c>
      <c r="J163" s="14">
        <v>25379</v>
      </c>
      <c r="K163" s="14">
        <v>11790</v>
      </c>
      <c r="L163" s="14">
        <v>6177</v>
      </c>
      <c r="M163" s="14">
        <v>17967</v>
      </c>
      <c r="N163" s="14" t="s">
        <v>42</v>
      </c>
      <c r="O163" s="14">
        <v>71</v>
      </c>
      <c r="P163" s="14">
        <v>1626</v>
      </c>
      <c r="Q163" s="15">
        <v>81.668181818181822</v>
      </c>
      <c r="R163" s="14">
        <v>7412</v>
      </c>
      <c r="S163" s="14">
        <v>32</v>
      </c>
      <c r="T163" s="14">
        <v>1252</v>
      </c>
      <c r="U163" s="15">
        <v>370.6</v>
      </c>
      <c r="V163" s="15">
        <v>1.6</v>
      </c>
      <c r="W163" s="14">
        <v>1223</v>
      </c>
      <c r="X163" s="14">
        <v>1035</v>
      </c>
      <c r="Y163" s="15">
        <v>84.627964022894517</v>
      </c>
      <c r="Z163" s="14">
        <v>73</v>
      </c>
      <c r="AA163" s="15">
        <v>5.9689288634505315</v>
      </c>
      <c r="AB163" s="14">
        <v>105</v>
      </c>
      <c r="AC163" s="15">
        <v>8.5854456255110385</v>
      </c>
      <c r="AD163" s="14">
        <v>10</v>
      </c>
      <c r="AE163" s="15">
        <v>0.81766148814390838</v>
      </c>
      <c r="AF163" s="15">
        <v>98.969923983695054</v>
      </c>
      <c r="AG163" s="15">
        <v>70.79475156625557</v>
      </c>
      <c r="AH163" s="15">
        <v>99.009294818277951</v>
      </c>
      <c r="AI163" s="15">
        <v>4.8994161066431641</v>
      </c>
      <c r="AJ163" s="15">
        <v>65.620303890465863</v>
      </c>
      <c r="AK163" s="15">
        <v>34.379696109534144</v>
      </c>
      <c r="AL163" s="15">
        <v>9.0499248622474529</v>
      </c>
      <c r="AM163" s="15">
        <v>115.35909090909091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229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  <colBreaks count="2" manualBreakCount="2">
    <brk id="12" max="91" man="1"/>
    <brk id="2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228</v>
      </c>
      <c r="D6" s="22">
        <v>0</v>
      </c>
      <c r="E6" s="22">
        <v>289</v>
      </c>
      <c r="F6" s="22">
        <v>29</v>
      </c>
      <c r="G6" s="23">
        <v>19</v>
      </c>
      <c r="H6" s="23">
        <v>8</v>
      </c>
      <c r="I6" s="23">
        <v>2</v>
      </c>
      <c r="J6" s="24">
        <v>10.034602076124568</v>
      </c>
      <c r="K6" s="24" t="s">
        <v>42</v>
      </c>
    </row>
    <row r="7" spans="1:11" ht="15" customHeight="1" x14ac:dyDescent="0.2">
      <c r="A7" s="20">
        <v>2</v>
      </c>
      <c r="B7" s="21" t="s">
        <v>43</v>
      </c>
      <c r="C7" s="55"/>
      <c r="D7" s="22">
        <v>0</v>
      </c>
      <c r="E7" s="22">
        <v>34</v>
      </c>
      <c r="F7" s="22">
        <v>1</v>
      </c>
      <c r="G7" s="23">
        <v>1</v>
      </c>
      <c r="H7" s="23" t="s">
        <v>42</v>
      </c>
      <c r="I7" s="23" t="s">
        <v>42</v>
      </c>
      <c r="J7" s="24">
        <v>2.9411764705882351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0</v>
      </c>
      <c r="E8" s="22">
        <v>58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8</v>
      </c>
      <c r="E9" s="22">
        <v>13185</v>
      </c>
      <c r="F9" s="22">
        <v>1109</v>
      </c>
      <c r="G9" s="23">
        <v>740</v>
      </c>
      <c r="H9" s="23">
        <v>352</v>
      </c>
      <c r="I9" s="23">
        <v>17</v>
      </c>
      <c r="J9" s="24">
        <v>8.4110731892301853</v>
      </c>
      <c r="K9" s="24">
        <v>138.625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8</v>
      </c>
      <c r="E10" s="22">
        <v>258</v>
      </c>
      <c r="F10" s="22">
        <v>10</v>
      </c>
      <c r="G10" s="23">
        <v>7</v>
      </c>
      <c r="H10" s="23">
        <v>3</v>
      </c>
      <c r="I10" s="23" t="s">
        <v>42</v>
      </c>
      <c r="J10" s="24">
        <v>3.8759689922480618</v>
      </c>
      <c r="K10" s="24">
        <v>1.25</v>
      </c>
    </row>
    <row r="11" spans="1:11" ht="15" customHeight="1" x14ac:dyDescent="0.2">
      <c r="A11" s="20">
        <v>6</v>
      </c>
      <c r="B11" s="25" t="s">
        <v>47</v>
      </c>
      <c r="C11" s="55"/>
      <c r="D11" s="22">
        <v>6</v>
      </c>
      <c r="E11" s="22">
        <v>67</v>
      </c>
      <c r="F11" s="22">
        <v>1</v>
      </c>
      <c r="G11" s="23" t="s">
        <v>42</v>
      </c>
      <c r="H11" s="23">
        <v>1</v>
      </c>
      <c r="I11" s="23" t="s">
        <v>42</v>
      </c>
      <c r="J11" s="24">
        <v>1.4925373134328357</v>
      </c>
      <c r="K11" s="24">
        <v>0.16666666666666666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221</v>
      </c>
      <c r="F12" s="22">
        <v>22</v>
      </c>
      <c r="G12" s="23">
        <v>12</v>
      </c>
      <c r="H12" s="23">
        <v>7</v>
      </c>
      <c r="I12" s="23">
        <v>3</v>
      </c>
      <c r="J12" s="24">
        <v>9.9547511312217196</v>
      </c>
      <c r="K12" s="24">
        <v>7.333333333333333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>
        <v>4</v>
      </c>
      <c r="E16" s="22">
        <v>323</v>
      </c>
      <c r="F16" s="22">
        <v>10</v>
      </c>
      <c r="G16" s="23">
        <v>10</v>
      </c>
      <c r="H16" s="23" t="s">
        <v>42</v>
      </c>
      <c r="I16" s="23" t="s">
        <v>42</v>
      </c>
      <c r="J16" s="24">
        <v>3.0959752321981426</v>
      </c>
      <c r="K16" s="24">
        <v>2.5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4</v>
      </c>
      <c r="E17" s="22">
        <v>713</v>
      </c>
      <c r="F17" s="22">
        <v>10</v>
      </c>
      <c r="G17" s="23">
        <v>7</v>
      </c>
      <c r="H17" s="23">
        <v>2</v>
      </c>
      <c r="I17" s="23">
        <v>1</v>
      </c>
      <c r="J17" s="24">
        <v>1.4025245441795231</v>
      </c>
      <c r="K17" s="24">
        <v>2.5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157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137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16</v>
      </c>
      <c r="E20" s="28">
        <v>15442</v>
      </c>
      <c r="F20" s="28">
        <v>1192</v>
      </c>
      <c r="G20" s="28">
        <v>796</v>
      </c>
      <c r="H20" s="28">
        <v>373</v>
      </c>
      <c r="I20" s="28">
        <v>23</v>
      </c>
      <c r="J20" s="29">
        <v>7.7192073565600321</v>
      </c>
      <c r="K20" s="29">
        <v>74.5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122</v>
      </c>
      <c r="F22" s="22">
        <v>3</v>
      </c>
      <c r="G22" s="23">
        <v>3</v>
      </c>
      <c r="H22" s="23" t="s">
        <v>42</v>
      </c>
      <c r="I22" s="23" t="s">
        <v>42</v>
      </c>
      <c r="J22" s="24">
        <v>2.459016393442623</v>
      </c>
      <c r="K22" s="24">
        <v>3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5</v>
      </c>
      <c r="E27" s="22">
        <v>873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4</v>
      </c>
      <c r="E30" s="22">
        <v>62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5</v>
      </c>
      <c r="E32" s="22">
        <v>380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55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3</v>
      </c>
      <c r="E38" s="22">
        <v>12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75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84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9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114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>
        <v>1</v>
      </c>
      <c r="E63" s="22">
        <v>3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>
        <v>0</v>
      </c>
      <c r="E64" s="22">
        <v>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>
        <v>0</v>
      </c>
      <c r="E65" s="22">
        <v>1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86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232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5</v>
      </c>
      <c r="E80" s="22">
        <v>78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1</v>
      </c>
      <c r="E84" s="22">
        <v>5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0</v>
      </c>
      <c r="E88" s="22">
        <v>3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8</v>
      </c>
      <c r="E90" s="22">
        <v>77</v>
      </c>
      <c r="F90" s="22">
        <v>8</v>
      </c>
      <c r="G90" s="23">
        <v>6</v>
      </c>
      <c r="H90" s="23">
        <v>2</v>
      </c>
      <c r="I90" s="23" t="s">
        <v>42</v>
      </c>
      <c r="J90" s="24">
        <v>10.38961038961039</v>
      </c>
      <c r="K90" s="24">
        <v>1</v>
      </c>
    </row>
    <row r="91" spans="1:11" ht="15" customHeight="1" x14ac:dyDescent="0.2">
      <c r="A91" s="20">
        <v>85</v>
      </c>
      <c r="B91" s="21" t="s">
        <v>127</v>
      </c>
      <c r="C91" s="55"/>
      <c r="D91" s="22">
        <v>1</v>
      </c>
      <c r="E91" s="22">
        <v>62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9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3</v>
      </c>
      <c r="E94" s="22">
        <v>16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8</v>
      </c>
      <c r="E109" s="22">
        <v>1156</v>
      </c>
      <c r="F109" s="22">
        <v>28</v>
      </c>
      <c r="G109" s="23">
        <v>16</v>
      </c>
      <c r="H109" s="23">
        <v>10</v>
      </c>
      <c r="I109" s="23">
        <v>2</v>
      </c>
      <c r="J109" s="24">
        <v>2.422145328719723</v>
      </c>
      <c r="K109" s="24">
        <v>3.5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3</v>
      </c>
      <c r="E114" s="22">
        <v>70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>
        <v>3</v>
      </c>
      <c r="E116" s="22">
        <v>85</v>
      </c>
      <c r="F116" s="22">
        <v>2</v>
      </c>
      <c r="G116" s="23">
        <v>1</v>
      </c>
      <c r="H116" s="23">
        <v>1</v>
      </c>
      <c r="I116" s="23" t="s">
        <v>42</v>
      </c>
      <c r="J116" s="24">
        <v>2.3529411764705883</v>
      </c>
      <c r="K116" s="24">
        <v>0.66666666666666663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>
        <v>0</v>
      </c>
      <c r="E120" s="22">
        <v>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16</v>
      </c>
      <c r="E121" s="28">
        <v>19115</v>
      </c>
      <c r="F121" s="28">
        <v>1233</v>
      </c>
      <c r="G121" s="28">
        <v>822</v>
      </c>
      <c r="H121" s="28">
        <v>386</v>
      </c>
      <c r="I121" s="28">
        <v>25</v>
      </c>
      <c r="J121" s="29">
        <v>6.450431598221293</v>
      </c>
      <c r="K121" s="29">
        <v>77.0625</v>
      </c>
    </row>
    <row r="122" spans="1:11" ht="15" customHeight="1" x14ac:dyDescent="0.2">
      <c r="A122" s="20">
        <v>115</v>
      </c>
      <c r="B122" s="21" t="s">
        <v>158</v>
      </c>
      <c r="C122" s="55"/>
      <c r="D122" s="22">
        <v>1</v>
      </c>
      <c r="E122" s="22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>
        <v>1</v>
      </c>
      <c r="E123" s="22">
        <v>50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>
        <v>3</v>
      </c>
      <c r="E124" s="22">
        <v>41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>
        <v>4</v>
      </c>
      <c r="E125" s="22">
        <v>122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>
        <v>4</v>
      </c>
      <c r="E126" s="22">
        <v>110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>
        <v>2</v>
      </c>
      <c r="E128" s="22">
        <v>6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>
        <v>0</v>
      </c>
      <c r="E129" s="22">
        <v>1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>
        <v>0</v>
      </c>
      <c r="E130" s="22">
        <v>1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>
        <v>0</v>
      </c>
      <c r="E131" s="22">
        <v>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>
        <v>0</v>
      </c>
      <c r="E132" s="22">
        <v>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4</v>
      </c>
      <c r="E134" s="28">
        <v>377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18</v>
      </c>
      <c r="E135" s="28">
        <v>19492</v>
      </c>
      <c r="F135" s="28">
        <v>1233</v>
      </c>
      <c r="G135" s="28">
        <v>822</v>
      </c>
      <c r="H135" s="28">
        <v>386</v>
      </c>
      <c r="I135" s="28">
        <v>25</v>
      </c>
      <c r="J135" s="29">
        <v>6.3256720705930638</v>
      </c>
      <c r="K135" s="29">
        <v>68.5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1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1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2</v>
      </c>
      <c r="E138" s="22">
        <v>54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0</v>
      </c>
      <c r="E139" s="22">
        <v>1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0</v>
      </c>
      <c r="E140" s="22">
        <v>11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7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141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1</v>
      </c>
      <c r="E143" s="22">
        <v>13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8</v>
      </c>
      <c r="E144" s="22">
        <v>563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>
        <v>0</v>
      </c>
      <c r="E147" s="22">
        <v>7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8</v>
      </c>
      <c r="E148" s="22">
        <v>548</v>
      </c>
      <c r="F148" s="22">
        <v>19</v>
      </c>
      <c r="G148" s="23">
        <v>19</v>
      </c>
      <c r="H148" s="23" t="s">
        <v>42</v>
      </c>
      <c r="I148" s="23" t="s">
        <v>42</v>
      </c>
      <c r="J148" s="24">
        <v>3.4671532846715327</v>
      </c>
      <c r="K148" s="24">
        <v>2.375</v>
      </c>
    </row>
    <row r="149" spans="1:11" ht="15" customHeight="1" x14ac:dyDescent="0.2">
      <c r="A149" s="52" t="s">
        <v>185</v>
      </c>
      <c r="B149" s="52"/>
      <c r="C149" s="55"/>
      <c r="D149" s="28">
        <v>9</v>
      </c>
      <c r="E149" s="28">
        <v>1347</v>
      </c>
      <c r="F149" s="28">
        <v>19</v>
      </c>
      <c r="G149" s="28">
        <v>19</v>
      </c>
      <c r="H149" s="28" t="s">
        <v>42</v>
      </c>
      <c r="I149" s="28" t="s">
        <v>42</v>
      </c>
      <c r="J149" s="29">
        <v>1.4105419450631032</v>
      </c>
      <c r="K149" s="29">
        <v>2.1111111111111112</v>
      </c>
    </row>
    <row r="150" spans="1:11" ht="15" customHeight="1" x14ac:dyDescent="0.2">
      <c r="A150" s="52" t="s">
        <v>186</v>
      </c>
      <c r="B150" s="52"/>
      <c r="C150" s="55"/>
      <c r="D150" s="28">
        <v>18</v>
      </c>
      <c r="E150" s="28">
        <v>20839</v>
      </c>
      <c r="F150" s="28">
        <v>1252</v>
      </c>
      <c r="G150" s="28">
        <v>841</v>
      </c>
      <c r="H150" s="28">
        <v>386</v>
      </c>
      <c r="I150" s="28">
        <v>25</v>
      </c>
      <c r="J150" s="29">
        <v>6.0079658332933441</v>
      </c>
      <c r="K150" s="29">
        <v>69.555555555555557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8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3624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1</v>
      </c>
      <c r="E156" s="22">
        <v>719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>
        <v>2</v>
      </c>
      <c r="E159" s="22">
        <v>189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2</v>
      </c>
      <c r="E160" s="28">
        <v>4540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20</v>
      </c>
      <c r="E161" s="28">
        <v>25379</v>
      </c>
      <c r="F161" s="28">
        <v>1252</v>
      </c>
      <c r="G161" s="28">
        <v>841</v>
      </c>
      <c r="H161" s="28">
        <v>386</v>
      </c>
      <c r="I161" s="28">
        <v>25</v>
      </c>
      <c r="J161" s="29">
        <v>4.9332124985224004</v>
      </c>
      <c r="K161" s="29">
        <v>62.6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229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24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230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96</v>
      </c>
      <c r="E8" s="8">
        <v>14</v>
      </c>
      <c r="F8" s="8">
        <v>29</v>
      </c>
      <c r="G8" s="8">
        <v>106</v>
      </c>
      <c r="H8" s="8">
        <v>71</v>
      </c>
      <c r="I8" s="9">
        <v>1.9272727272727272</v>
      </c>
      <c r="J8" s="10">
        <v>202</v>
      </c>
      <c r="K8" s="8">
        <v>52</v>
      </c>
      <c r="L8" s="8">
        <v>42</v>
      </c>
      <c r="M8" s="10">
        <v>94</v>
      </c>
      <c r="N8" s="8" t="s">
        <v>42</v>
      </c>
      <c r="O8" s="8">
        <v>14</v>
      </c>
      <c r="P8" s="8">
        <v>29</v>
      </c>
      <c r="Q8" s="9">
        <v>1.7090909090909092</v>
      </c>
      <c r="R8" s="8">
        <v>108</v>
      </c>
      <c r="S8" s="8">
        <v>18</v>
      </c>
      <c r="T8" s="8">
        <v>34</v>
      </c>
      <c r="U8" s="9">
        <v>21.6</v>
      </c>
      <c r="V8" s="9">
        <v>3.6</v>
      </c>
      <c r="W8" s="10">
        <v>48</v>
      </c>
      <c r="X8" s="8">
        <v>21</v>
      </c>
      <c r="Y8" s="9">
        <v>43.75</v>
      </c>
      <c r="Z8" s="8">
        <v>4</v>
      </c>
      <c r="AA8" s="9">
        <v>8.3333333333333321</v>
      </c>
      <c r="AB8" s="8">
        <v>19</v>
      </c>
      <c r="AC8" s="9">
        <v>39.583333333333329</v>
      </c>
      <c r="AD8" s="8">
        <v>4</v>
      </c>
      <c r="AE8" s="9">
        <v>8.3333333333333321</v>
      </c>
      <c r="AF8" s="9">
        <v>88.679245283018872</v>
      </c>
      <c r="AG8" s="9">
        <v>46.534653465346537</v>
      </c>
      <c r="AH8" s="9">
        <v>75.531914893617028</v>
      </c>
      <c r="AI8" s="9">
        <v>12.226415094339623</v>
      </c>
      <c r="AJ8" s="9">
        <v>55.319148936170215</v>
      </c>
      <c r="AK8" s="9">
        <v>44.680851063829785</v>
      </c>
      <c r="AL8" s="9">
        <v>30.851063829787233</v>
      </c>
      <c r="AM8" s="9">
        <v>3.6727272727272724</v>
      </c>
    </row>
    <row r="9" spans="1:39" ht="12.75" customHeight="1" x14ac:dyDescent="0.25">
      <c r="A9" s="6">
        <v>2</v>
      </c>
      <c r="B9" s="7" t="s">
        <v>43</v>
      </c>
      <c r="C9" s="8">
        <v>5</v>
      </c>
      <c r="D9" s="8">
        <v>6</v>
      </c>
      <c r="E9" s="8">
        <v>1</v>
      </c>
      <c r="F9" s="8">
        <v>1</v>
      </c>
      <c r="G9" s="8">
        <v>4</v>
      </c>
      <c r="H9" s="8">
        <v>2</v>
      </c>
      <c r="I9" s="9">
        <v>7.2727272727272738E-2</v>
      </c>
      <c r="J9" s="10">
        <v>10</v>
      </c>
      <c r="K9" s="8">
        <v>5</v>
      </c>
      <c r="L9" s="8">
        <v>2</v>
      </c>
      <c r="M9" s="10">
        <v>7</v>
      </c>
      <c r="N9" s="8" t="s">
        <v>42</v>
      </c>
      <c r="O9" s="8">
        <v>1</v>
      </c>
      <c r="P9" s="8">
        <v>1</v>
      </c>
      <c r="Q9" s="9">
        <v>0.12727272727272726</v>
      </c>
      <c r="R9" s="8">
        <v>3</v>
      </c>
      <c r="S9" s="8" t="s">
        <v>42</v>
      </c>
      <c r="T9" s="8" t="s">
        <v>42</v>
      </c>
      <c r="U9" s="9">
        <v>0.6</v>
      </c>
      <c r="V9" s="9" t="s">
        <v>42</v>
      </c>
      <c r="W9" s="10">
        <v>4</v>
      </c>
      <c r="X9" s="8">
        <v>2</v>
      </c>
      <c r="Y9" s="9">
        <v>50</v>
      </c>
      <c r="Z9" s="8" t="s">
        <v>42</v>
      </c>
      <c r="AA9" s="9" t="s">
        <v>42</v>
      </c>
      <c r="AB9" s="8">
        <v>2</v>
      </c>
      <c r="AC9" s="9">
        <v>50</v>
      </c>
      <c r="AD9" s="8" t="s">
        <v>42</v>
      </c>
      <c r="AE9" s="9" t="s">
        <v>42</v>
      </c>
      <c r="AF9" s="9">
        <v>175</v>
      </c>
      <c r="AG9" s="9">
        <v>70</v>
      </c>
      <c r="AH9" s="9">
        <v>71.428571518571403</v>
      </c>
      <c r="AI9" s="9">
        <v>9</v>
      </c>
      <c r="AJ9" s="9">
        <v>71.428571518571403</v>
      </c>
      <c r="AK9" s="9">
        <v>28.571518571518599</v>
      </c>
      <c r="AL9" s="9">
        <v>14.285715185714301</v>
      </c>
      <c r="AM9" s="9">
        <v>0.18181818181818182</v>
      </c>
    </row>
    <row r="10" spans="1:39" ht="12.75" customHeight="1" x14ac:dyDescent="0.25">
      <c r="A10" s="6">
        <v>3</v>
      </c>
      <c r="B10" s="7" t="s">
        <v>44</v>
      </c>
      <c r="C10" s="8">
        <v>5</v>
      </c>
      <c r="D10" s="8">
        <v>6</v>
      </c>
      <c r="E10" s="8" t="s">
        <v>42</v>
      </c>
      <c r="F10" s="8" t="s">
        <v>42</v>
      </c>
      <c r="G10" s="8">
        <v>15</v>
      </c>
      <c r="H10" s="8">
        <v>15</v>
      </c>
      <c r="I10" s="9">
        <v>0.27272727272727271</v>
      </c>
      <c r="J10" s="10">
        <v>21</v>
      </c>
      <c r="K10" s="8">
        <v>11</v>
      </c>
      <c r="L10" s="8">
        <v>4</v>
      </c>
      <c r="M10" s="10">
        <v>15</v>
      </c>
      <c r="N10" s="8" t="s">
        <v>42</v>
      </c>
      <c r="O10" s="8" t="s">
        <v>42</v>
      </c>
      <c r="P10" s="8" t="s">
        <v>42</v>
      </c>
      <c r="Q10" s="9">
        <v>0.27272727272727271</v>
      </c>
      <c r="R10" s="8">
        <v>6</v>
      </c>
      <c r="S10" s="8" t="s">
        <v>42</v>
      </c>
      <c r="T10" s="8" t="s">
        <v>42</v>
      </c>
      <c r="U10" s="9">
        <v>1.2</v>
      </c>
      <c r="V10" s="9" t="s">
        <v>42</v>
      </c>
      <c r="W10" s="10">
        <v>2</v>
      </c>
      <c r="X10" s="8">
        <v>1</v>
      </c>
      <c r="Y10" s="9">
        <v>50</v>
      </c>
      <c r="Z10" s="8" t="s">
        <v>42</v>
      </c>
      <c r="AA10" s="9" t="s">
        <v>42</v>
      </c>
      <c r="AB10" s="8">
        <v>1</v>
      </c>
      <c r="AC10" s="9">
        <v>50</v>
      </c>
      <c r="AD10" s="8" t="s">
        <v>42</v>
      </c>
      <c r="AE10" s="9" t="s">
        <v>42</v>
      </c>
      <c r="AF10" s="9">
        <v>100</v>
      </c>
      <c r="AG10" s="9">
        <v>71.428571518571403</v>
      </c>
      <c r="AH10" s="9">
        <v>93.333333333333329</v>
      </c>
      <c r="AI10" s="9">
        <v>4.8</v>
      </c>
      <c r="AJ10" s="9">
        <v>73.333333333333329</v>
      </c>
      <c r="AK10" s="9">
        <v>26.666666666666668</v>
      </c>
      <c r="AL10" s="9" t="s">
        <v>42</v>
      </c>
      <c r="AM10" s="9">
        <v>0.38181818181818183</v>
      </c>
    </row>
    <row r="11" spans="1:39" ht="12.75" customHeight="1" x14ac:dyDescent="0.25">
      <c r="A11" s="6">
        <v>4</v>
      </c>
      <c r="B11" s="11" t="s">
        <v>45</v>
      </c>
      <c r="C11" s="8">
        <v>5</v>
      </c>
      <c r="D11" s="8">
        <v>470</v>
      </c>
      <c r="E11" s="8" t="s">
        <v>42</v>
      </c>
      <c r="F11" s="8">
        <v>121</v>
      </c>
      <c r="G11" s="8">
        <v>1160</v>
      </c>
      <c r="H11" s="8">
        <v>1159</v>
      </c>
      <c r="I11" s="9">
        <v>21.09090909090909</v>
      </c>
      <c r="J11" s="10">
        <v>1630</v>
      </c>
      <c r="K11" s="8">
        <v>1320</v>
      </c>
      <c r="L11" s="8">
        <v>80</v>
      </c>
      <c r="M11" s="10">
        <v>1500</v>
      </c>
      <c r="N11" s="8" t="s">
        <v>42</v>
      </c>
      <c r="O11" s="8" t="s">
        <v>42</v>
      </c>
      <c r="P11" s="8">
        <v>270</v>
      </c>
      <c r="Q11" s="9">
        <v>25.454545454545453</v>
      </c>
      <c r="R11" s="8">
        <v>230</v>
      </c>
      <c r="S11" s="8" t="s">
        <v>42</v>
      </c>
      <c r="T11" s="8">
        <v>31</v>
      </c>
      <c r="U11" s="9">
        <v>46</v>
      </c>
      <c r="V11" s="9" t="s">
        <v>42</v>
      </c>
      <c r="W11" s="10">
        <v>335</v>
      </c>
      <c r="X11" s="8">
        <v>319</v>
      </c>
      <c r="Y11" s="9">
        <v>95.223880597014926</v>
      </c>
      <c r="Z11" s="8">
        <v>13</v>
      </c>
      <c r="AA11" s="9">
        <v>3.8805970149253728</v>
      </c>
      <c r="AB11" s="8">
        <v>3</v>
      </c>
      <c r="AC11" s="9">
        <v>0.89552238805970152</v>
      </c>
      <c r="AD11" s="8" t="s">
        <v>42</v>
      </c>
      <c r="AE11" s="9" t="s">
        <v>42</v>
      </c>
      <c r="AF11" s="9">
        <v>120.68965517241379</v>
      </c>
      <c r="AG11" s="9">
        <v>85.889570552147248</v>
      </c>
      <c r="AH11" s="9">
        <v>98.857151857151905</v>
      </c>
      <c r="AI11" s="9">
        <v>2.3793103448275863</v>
      </c>
      <c r="AJ11" s="9">
        <v>94.285715185714295</v>
      </c>
      <c r="AK11" s="9">
        <v>5.7151857151857097</v>
      </c>
      <c r="AL11" s="9">
        <v>19.285715185714299</v>
      </c>
      <c r="AM11" s="9">
        <v>29.636363636363637</v>
      </c>
    </row>
    <row r="12" spans="1:39" ht="12.75" customHeight="1" x14ac:dyDescent="0.25">
      <c r="A12" s="6">
        <v>5</v>
      </c>
      <c r="B12" s="11" t="s">
        <v>46</v>
      </c>
      <c r="C12" s="8">
        <v>5</v>
      </c>
      <c r="D12" s="8">
        <v>7</v>
      </c>
      <c r="E12" s="8" t="s">
        <v>42</v>
      </c>
      <c r="F12" s="8">
        <v>4</v>
      </c>
      <c r="G12" s="8">
        <v>65</v>
      </c>
      <c r="H12" s="8">
        <v>65</v>
      </c>
      <c r="I12" s="9">
        <v>1.1818181818181819</v>
      </c>
      <c r="J12" s="10">
        <v>72</v>
      </c>
      <c r="K12" s="8">
        <v>50</v>
      </c>
      <c r="L12" s="8">
        <v>14</v>
      </c>
      <c r="M12" s="10">
        <v>64</v>
      </c>
      <c r="N12" s="8" t="s">
        <v>42</v>
      </c>
      <c r="O12" s="8" t="s">
        <v>42</v>
      </c>
      <c r="P12" s="8">
        <v>25</v>
      </c>
      <c r="Q12" s="9">
        <v>1.1636363636363638</v>
      </c>
      <c r="R12" s="8">
        <v>8</v>
      </c>
      <c r="S12" s="8" t="s">
        <v>42</v>
      </c>
      <c r="T12" s="8">
        <v>2</v>
      </c>
      <c r="U12" s="9">
        <v>1.6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98.461538461538467</v>
      </c>
      <c r="AG12" s="9">
        <v>88.888888888888886</v>
      </c>
      <c r="AH12" s="9">
        <v>100</v>
      </c>
      <c r="AI12" s="9">
        <v>1.476923076923077</v>
      </c>
      <c r="AJ12" s="9">
        <v>78.125</v>
      </c>
      <c r="AK12" s="9">
        <v>21.875</v>
      </c>
      <c r="AL12" s="9">
        <v>39.0625</v>
      </c>
      <c r="AM12" s="9">
        <v>1.3090909090909091</v>
      </c>
    </row>
    <row r="13" spans="1:39" ht="12.75" customHeight="1" x14ac:dyDescent="0.25">
      <c r="A13" s="6">
        <v>6</v>
      </c>
      <c r="B13" s="11" t="s">
        <v>47</v>
      </c>
      <c r="C13" s="8">
        <v>5</v>
      </c>
      <c r="D13" s="8">
        <v>1</v>
      </c>
      <c r="E13" s="8" t="s">
        <v>42</v>
      </c>
      <c r="F13" s="8" t="s">
        <v>42</v>
      </c>
      <c r="G13" s="8">
        <v>17</v>
      </c>
      <c r="H13" s="8">
        <v>17</v>
      </c>
      <c r="I13" s="9">
        <v>0.30909090909090908</v>
      </c>
      <c r="J13" s="10">
        <v>18</v>
      </c>
      <c r="K13" s="8">
        <v>15</v>
      </c>
      <c r="L13" s="8">
        <v>3</v>
      </c>
      <c r="M13" s="10">
        <v>18</v>
      </c>
      <c r="N13" s="8" t="s">
        <v>42</v>
      </c>
      <c r="O13" s="8" t="s">
        <v>42</v>
      </c>
      <c r="P13" s="8">
        <v>2</v>
      </c>
      <c r="Q13" s="9">
        <v>0.32727272727272727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105.88235294117648</v>
      </c>
      <c r="AG13" s="9">
        <v>100</v>
      </c>
      <c r="AH13" s="9">
        <v>100</v>
      </c>
      <c r="AI13" s="9" t="s">
        <v>42</v>
      </c>
      <c r="AJ13" s="9">
        <v>83.333333333333343</v>
      </c>
      <c r="AK13" s="9">
        <v>16.666666666666664</v>
      </c>
      <c r="AL13" s="9">
        <v>11.111111111111111</v>
      </c>
      <c r="AM13" s="9">
        <v>0.32727272727272727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30</v>
      </c>
      <c r="E14" s="8" t="s">
        <v>42</v>
      </c>
      <c r="F14" s="8">
        <v>1</v>
      </c>
      <c r="G14" s="8">
        <v>58</v>
      </c>
      <c r="H14" s="8">
        <v>42</v>
      </c>
      <c r="I14" s="9">
        <v>2.6363636363636362</v>
      </c>
      <c r="J14" s="10">
        <v>88</v>
      </c>
      <c r="K14" s="8">
        <v>57</v>
      </c>
      <c r="L14" s="8">
        <v>5</v>
      </c>
      <c r="M14" s="10">
        <v>62</v>
      </c>
      <c r="N14" s="8" t="s">
        <v>42</v>
      </c>
      <c r="O14" s="8" t="s">
        <v>42</v>
      </c>
      <c r="P14" s="8">
        <v>1</v>
      </c>
      <c r="Q14" s="9">
        <v>2.8181818181818183</v>
      </c>
      <c r="R14" s="8">
        <v>26</v>
      </c>
      <c r="S14" s="8" t="s">
        <v>42</v>
      </c>
      <c r="T14" s="8">
        <v>1</v>
      </c>
      <c r="U14" s="9">
        <v>13</v>
      </c>
      <c r="V14" s="9" t="s">
        <v>42</v>
      </c>
      <c r="W14" s="10">
        <v>44</v>
      </c>
      <c r="X14" s="8">
        <v>24</v>
      </c>
      <c r="Y14" s="9">
        <v>54.54545454545454</v>
      </c>
      <c r="Z14" s="8">
        <v>6</v>
      </c>
      <c r="AA14" s="9">
        <v>13.636363636363635</v>
      </c>
      <c r="AB14" s="8">
        <v>14</v>
      </c>
      <c r="AC14" s="9">
        <v>31.818181818181817</v>
      </c>
      <c r="AD14" s="8" t="s">
        <v>42</v>
      </c>
      <c r="AE14" s="9" t="s">
        <v>42</v>
      </c>
      <c r="AF14" s="9">
        <v>106.89655172413792</v>
      </c>
      <c r="AG14" s="9">
        <v>70.454545454545453</v>
      </c>
      <c r="AH14" s="9">
        <v>67.741935483870961</v>
      </c>
      <c r="AI14" s="9">
        <v>5.3793103448275863</v>
      </c>
      <c r="AJ14" s="9">
        <v>91.935483870967744</v>
      </c>
      <c r="AK14" s="9">
        <v>8.064516129032258</v>
      </c>
      <c r="AL14" s="9">
        <v>1.6129032258064515</v>
      </c>
      <c r="AM14" s="9">
        <v>4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28</v>
      </c>
      <c r="E19" s="8" t="s">
        <v>42</v>
      </c>
      <c r="F19" s="8">
        <v>6</v>
      </c>
      <c r="G19" s="8">
        <v>211</v>
      </c>
      <c r="H19" s="8">
        <v>207</v>
      </c>
      <c r="I19" s="9">
        <v>9.5909090909090917</v>
      </c>
      <c r="J19" s="10">
        <v>239</v>
      </c>
      <c r="K19" s="8">
        <v>183</v>
      </c>
      <c r="L19" s="8">
        <v>6</v>
      </c>
      <c r="M19" s="10">
        <v>189</v>
      </c>
      <c r="N19" s="8" t="s">
        <v>42</v>
      </c>
      <c r="O19" s="8" t="s">
        <v>42</v>
      </c>
      <c r="P19" s="8">
        <v>21</v>
      </c>
      <c r="Q19" s="9">
        <v>8.5909090909090917</v>
      </c>
      <c r="R19" s="8">
        <v>50</v>
      </c>
      <c r="S19" s="8" t="s">
        <v>42</v>
      </c>
      <c r="T19" s="8" t="s">
        <v>42</v>
      </c>
      <c r="U19" s="9">
        <v>25</v>
      </c>
      <c r="V19" s="9" t="s">
        <v>42</v>
      </c>
      <c r="W19" s="10">
        <v>7</v>
      </c>
      <c r="X19" s="8">
        <v>3</v>
      </c>
      <c r="Y19" s="9">
        <v>42.857151857151898</v>
      </c>
      <c r="Z19" s="8" t="s">
        <v>42</v>
      </c>
      <c r="AA19" s="9" t="s">
        <v>42</v>
      </c>
      <c r="AB19" s="8">
        <v>4</v>
      </c>
      <c r="AC19" s="9">
        <v>57.151857151857101</v>
      </c>
      <c r="AD19" s="8" t="s">
        <v>42</v>
      </c>
      <c r="AE19" s="9" t="s">
        <v>42</v>
      </c>
      <c r="AF19" s="9">
        <v>89.573459715639814</v>
      </c>
      <c r="AG19" s="9">
        <v>79.079497907949786</v>
      </c>
      <c r="AH19" s="9">
        <v>97.883597883597886</v>
      </c>
      <c r="AI19" s="9">
        <v>2.8436018957345972</v>
      </c>
      <c r="AJ19" s="9">
        <v>96.825396825396822</v>
      </c>
      <c r="AK19" s="9">
        <v>3.1746031746031744</v>
      </c>
      <c r="AL19" s="9">
        <v>11.111111111111111</v>
      </c>
      <c r="AM19" s="9">
        <v>10.863636363636363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19</v>
      </c>
      <c r="E20" s="8" t="s">
        <v>42</v>
      </c>
      <c r="F20" s="8" t="s">
        <v>42</v>
      </c>
      <c r="G20" s="8">
        <v>79</v>
      </c>
      <c r="H20" s="8">
        <v>79</v>
      </c>
      <c r="I20" s="9">
        <v>3.5909090909090908</v>
      </c>
      <c r="J20" s="10">
        <v>98</v>
      </c>
      <c r="K20" s="8">
        <v>74</v>
      </c>
      <c r="L20" s="8" t="s">
        <v>42</v>
      </c>
      <c r="M20" s="10">
        <v>74</v>
      </c>
      <c r="N20" s="8" t="s">
        <v>42</v>
      </c>
      <c r="O20" s="8" t="s">
        <v>42</v>
      </c>
      <c r="P20" s="8" t="s">
        <v>42</v>
      </c>
      <c r="Q20" s="9">
        <v>3.3636363636363638</v>
      </c>
      <c r="R20" s="8">
        <v>24</v>
      </c>
      <c r="S20" s="8" t="s">
        <v>42</v>
      </c>
      <c r="T20" s="8" t="s">
        <v>42</v>
      </c>
      <c r="U20" s="9">
        <v>12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93.670886075949369</v>
      </c>
      <c r="AG20" s="9">
        <v>75.510204081632651</v>
      </c>
      <c r="AH20" s="9">
        <v>100</v>
      </c>
      <c r="AI20" s="9">
        <v>3.6455696202531644</v>
      </c>
      <c r="AJ20" s="9">
        <v>100</v>
      </c>
      <c r="AK20" s="9" t="s">
        <v>42</v>
      </c>
      <c r="AL20" s="9" t="s">
        <v>42</v>
      </c>
      <c r="AM20" s="9">
        <v>4.4545454545454541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14</v>
      </c>
      <c r="E21" s="8" t="s">
        <v>42</v>
      </c>
      <c r="F21" s="8" t="s">
        <v>42</v>
      </c>
      <c r="G21" s="8">
        <v>83</v>
      </c>
      <c r="H21" s="8">
        <v>78</v>
      </c>
      <c r="I21" s="9">
        <v>3.7727272727272729</v>
      </c>
      <c r="J21" s="10">
        <v>97</v>
      </c>
      <c r="K21" s="8">
        <v>82</v>
      </c>
      <c r="L21" s="8">
        <v>1</v>
      </c>
      <c r="M21" s="10">
        <v>83</v>
      </c>
      <c r="N21" s="8" t="s">
        <v>42</v>
      </c>
      <c r="O21" s="8" t="s">
        <v>42</v>
      </c>
      <c r="P21" s="8" t="s">
        <v>42</v>
      </c>
      <c r="Q21" s="9">
        <v>3.7727272727272729</v>
      </c>
      <c r="R21" s="8">
        <v>14</v>
      </c>
      <c r="S21" s="8" t="s">
        <v>42</v>
      </c>
      <c r="T21" s="8" t="s">
        <v>42</v>
      </c>
      <c r="U21" s="9">
        <v>7</v>
      </c>
      <c r="V21" s="9" t="s">
        <v>42</v>
      </c>
      <c r="W21" s="10">
        <v>15</v>
      </c>
      <c r="X21" s="8">
        <v>8</v>
      </c>
      <c r="Y21" s="9">
        <v>53.333333333333336</v>
      </c>
      <c r="Z21" s="8">
        <v>2</v>
      </c>
      <c r="AA21" s="9">
        <v>13.333333333333334</v>
      </c>
      <c r="AB21" s="8">
        <v>5</v>
      </c>
      <c r="AC21" s="9">
        <v>33.333333333333329</v>
      </c>
      <c r="AD21" s="8" t="s">
        <v>42</v>
      </c>
      <c r="AE21" s="9" t="s">
        <v>42</v>
      </c>
      <c r="AF21" s="9">
        <v>100</v>
      </c>
      <c r="AG21" s="9">
        <v>85.567010309278345</v>
      </c>
      <c r="AH21" s="9">
        <v>91.566265060240966</v>
      </c>
      <c r="AI21" s="9">
        <v>2.0240963855421685</v>
      </c>
      <c r="AJ21" s="9">
        <v>98.795180722891558</v>
      </c>
      <c r="AK21" s="9">
        <v>1.2048192771084338</v>
      </c>
      <c r="AL21" s="9" t="s">
        <v>42</v>
      </c>
      <c r="AM21" s="9">
        <v>4.4090909090909092</v>
      </c>
    </row>
    <row r="22" spans="1:39" ht="12.75" customHeight="1" x14ac:dyDescent="0.25">
      <c r="A22" s="31" t="s">
        <v>56</v>
      </c>
      <c r="B22" s="32"/>
      <c r="C22" s="14">
        <v>7</v>
      </c>
      <c r="D22" s="14">
        <v>677</v>
      </c>
      <c r="E22" s="14">
        <v>15</v>
      </c>
      <c r="F22" s="14">
        <v>162</v>
      </c>
      <c r="G22" s="14">
        <v>1798</v>
      </c>
      <c r="H22" s="14">
        <v>1735</v>
      </c>
      <c r="I22" s="15">
        <v>23.350649350649348</v>
      </c>
      <c r="J22" s="14">
        <v>2475</v>
      </c>
      <c r="K22" s="14">
        <v>1849</v>
      </c>
      <c r="L22" s="14">
        <v>157</v>
      </c>
      <c r="M22" s="14">
        <v>2006</v>
      </c>
      <c r="N22" s="14" t="s">
        <v>42</v>
      </c>
      <c r="O22" s="14">
        <v>15</v>
      </c>
      <c r="P22" s="14">
        <v>349</v>
      </c>
      <c r="Q22" s="15">
        <v>26.051948051948049</v>
      </c>
      <c r="R22" s="14">
        <v>469</v>
      </c>
      <c r="S22" s="14">
        <v>18</v>
      </c>
      <c r="T22" s="14">
        <v>68</v>
      </c>
      <c r="U22" s="15">
        <v>67</v>
      </c>
      <c r="V22" s="15">
        <v>2.57151857151857</v>
      </c>
      <c r="W22" s="14">
        <v>455</v>
      </c>
      <c r="X22" s="14">
        <v>378</v>
      </c>
      <c r="Y22" s="15">
        <v>83.07692307692308</v>
      </c>
      <c r="Z22" s="14">
        <v>25</v>
      </c>
      <c r="AA22" s="15">
        <v>5.4945054945054945</v>
      </c>
      <c r="AB22" s="14">
        <v>48</v>
      </c>
      <c r="AC22" s="15">
        <v>10.549450549450549</v>
      </c>
      <c r="AD22" s="14">
        <v>4</v>
      </c>
      <c r="AE22" s="15">
        <v>0.87912087912087911</v>
      </c>
      <c r="AF22" s="15">
        <v>111.56840934371523</v>
      </c>
      <c r="AG22" s="15">
        <v>81.050505050505052</v>
      </c>
      <c r="AH22" s="15">
        <v>96.360917248255234</v>
      </c>
      <c r="AI22" s="15">
        <v>3.1301446051167963</v>
      </c>
      <c r="AJ22" s="15">
        <v>92.173479561316057</v>
      </c>
      <c r="AK22" s="15">
        <v>7.8265204386839482</v>
      </c>
      <c r="AL22" s="15">
        <v>17.397806580259221</v>
      </c>
      <c r="AM22" s="15">
        <v>32.151857151857101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66</v>
      </c>
      <c r="E24" s="8" t="s">
        <v>42</v>
      </c>
      <c r="F24" s="8" t="s">
        <v>42</v>
      </c>
      <c r="G24" s="8">
        <v>42</v>
      </c>
      <c r="H24" s="8">
        <v>42</v>
      </c>
      <c r="I24" s="9">
        <v>1.9090909090909092</v>
      </c>
      <c r="J24" s="10">
        <v>108</v>
      </c>
      <c r="K24" s="8">
        <v>41</v>
      </c>
      <c r="L24" s="8">
        <v>6</v>
      </c>
      <c r="M24" s="10">
        <v>47</v>
      </c>
      <c r="N24" s="8" t="s">
        <v>42</v>
      </c>
      <c r="O24" s="8">
        <v>1</v>
      </c>
      <c r="P24" s="8">
        <v>1</v>
      </c>
      <c r="Q24" s="9">
        <v>2.1363636363636362</v>
      </c>
      <c r="R24" s="8">
        <v>61</v>
      </c>
      <c r="S24" s="8" t="s">
        <v>42</v>
      </c>
      <c r="T24" s="8" t="s">
        <v>42</v>
      </c>
      <c r="U24" s="9">
        <v>30.5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111.90476190476191</v>
      </c>
      <c r="AG24" s="9">
        <v>43.518518518518519</v>
      </c>
      <c r="AH24" s="9">
        <v>100</v>
      </c>
      <c r="AI24" s="9">
        <v>17.428571518571399</v>
      </c>
      <c r="AJ24" s="9">
        <v>87.2340425531915</v>
      </c>
      <c r="AK24" s="9">
        <v>12.76595744680851</v>
      </c>
      <c r="AL24" s="9">
        <v>2.1276595744680851</v>
      </c>
      <c r="AM24" s="9">
        <v>4.9090909090909092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26</v>
      </c>
      <c r="E29" s="8" t="s">
        <v>42</v>
      </c>
      <c r="F29" s="8" t="s">
        <v>42</v>
      </c>
      <c r="G29" s="8">
        <v>336</v>
      </c>
      <c r="H29" s="8">
        <v>323</v>
      </c>
      <c r="I29" s="9">
        <v>10.181818181818182</v>
      </c>
      <c r="J29" s="10">
        <v>362</v>
      </c>
      <c r="K29" s="8">
        <v>321</v>
      </c>
      <c r="L29" s="8">
        <v>20</v>
      </c>
      <c r="M29" s="10">
        <v>341</v>
      </c>
      <c r="N29" s="8" t="s">
        <v>42</v>
      </c>
      <c r="O29" s="8" t="s">
        <v>42</v>
      </c>
      <c r="P29" s="8" t="s">
        <v>42</v>
      </c>
      <c r="Q29" s="9">
        <v>10.333333333333334</v>
      </c>
      <c r="R29" s="8">
        <v>21</v>
      </c>
      <c r="S29" s="8" t="s">
        <v>42</v>
      </c>
      <c r="T29" s="8" t="s">
        <v>42</v>
      </c>
      <c r="U29" s="9">
        <v>7</v>
      </c>
      <c r="V29" s="9" t="s">
        <v>42</v>
      </c>
      <c r="W29" s="10">
        <v>57</v>
      </c>
      <c r="X29" s="8">
        <v>36</v>
      </c>
      <c r="Y29" s="9">
        <v>63.157894736842103</v>
      </c>
      <c r="Z29" s="8">
        <v>6</v>
      </c>
      <c r="AA29" s="9">
        <v>10.526315789473683</v>
      </c>
      <c r="AB29" s="8">
        <v>15</v>
      </c>
      <c r="AC29" s="9">
        <v>26.315789473684209</v>
      </c>
      <c r="AD29" s="8" t="s">
        <v>42</v>
      </c>
      <c r="AE29" s="9" t="s">
        <v>42</v>
      </c>
      <c r="AF29" s="9">
        <v>101.48809523809523</v>
      </c>
      <c r="AG29" s="9">
        <v>94.198895027624303</v>
      </c>
      <c r="AH29" s="9">
        <v>93.841642228739005</v>
      </c>
      <c r="AI29" s="9">
        <v>0.75</v>
      </c>
      <c r="AJ29" s="9">
        <v>94.134897360703818</v>
      </c>
      <c r="AK29" s="9">
        <v>5.8651026392961878</v>
      </c>
      <c r="AL29" s="9" t="s">
        <v>42</v>
      </c>
      <c r="AM29" s="9">
        <v>10.969696969696971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3</v>
      </c>
      <c r="E32" s="8" t="s">
        <v>42</v>
      </c>
      <c r="F32" s="8" t="s">
        <v>42</v>
      </c>
      <c r="G32" s="8">
        <v>23</v>
      </c>
      <c r="H32" s="8">
        <v>23</v>
      </c>
      <c r="I32" s="9">
        <v>1.0454545454545454</v>
      </c>
      <c r="J32" s="10">
        <v>26</v>
      </c>
      <c r="K32" s="8">
        <v>20</v>
      </c>
      <c r="L32" s="8" t="s">
        <v>42</v>
      </c>
      <c r="M32" s="10">
        <v>20</v>
      </c>
      <c r="N32" s="8" t="s">
        <v>42</v>
      </c>
      <c r="O32" s="8" t="s">
        <v>42</v>
      </c>
      <c r="P32" s="8" t="s">
        <v>42</v>
      </c>
      <c r="Q32" s="9">
        <v>0.90909090909090906</v>
      </c>
      <c r="R32" s="8">
        <v>6</v>
      </c>
      <c r="S32" s="8" t="s">
        <v>42</v>
      </c>
      <c r="T32" s="8" t="s">
        <v>42</v>
      </c>
      <c r="U32" s="9">
        <v>3</v>
      </c>
      <c r="V32" s="9" t="s">
        <v>42</v>
      </c>
      <c r="W32" s="10">
        <v>2</v>
      </c>
      <c r="X32" s="8">
        <v>2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86.956521739130437</v>
      </c>
      <c r="AG32" s="9">
        <v>76.923076923076934</v>
      </c>
      <c r="AH32" s="9">
        <v>100</v>
      </c>
      <c r="AI32" s="9">
        <v>3.1304347826086958</v>
      </c>
      <c r="AJ32" s="9">
        <v>100</v>
      </c>
      <c r="AK32" s="9" t="s">
        <v>42</v>
      </c>
      <c r="AL32" s="9" t="s">
        <v>42</v>
      </c>
      <c r="AM32" s="9">
        <v>1.1818181818181819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>
        <v>3</v>
      </c>
      <c r="E34" s="8" t="s">
        <v>42</v>
      </c>
      <c r="F34" s="8" t="s">
        <v>42</v>
      </c>
      <c r="G34" s="8">
        <v>60</v>
      </c>
      <c r="H34" s="8">
        <v>60</v>
      </c>
      <c r="I34" s="9">
        <v>2.7272727272727271</v>
      </c>
      <c r="J34" s="10">
        <v>63</v>
      </c>
      <c r="K34" s="8">
        <v>56</v>
      </c>
      <c r="L34" s="8">
        <v>1</v>
      </c>
      <c r="M34" s="10">
        <v>57</v>
      </c>
      <c r="N34" s="8" t="s">
        <v>42</v>
      </c>
      <c r="O34" s="8" t="s">
        <v>42</v>
      </c>
      <c r="P34" s="8">
        <v>3</v>
      </c>
      <c r="Q34" s="9">
        <v>2.5909090909090908</v>
      </c>
      <c r="R34" s="8">
        <v>6</v>
      </c>
      <c r="S34" s="8" t="s">
        <v>42</v>
      </c>
      <c r="T34" s="8" t="s">
        <v>42</v>
      </c>
      <c r="U34" s="9">
        <v>3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95</v>
      </c>
      <c r="AG34" s="9">
        <v>90.476190476190482</v>
      </c>
      <c r="AH34" s="9">
        <v>100</v>
      </c>
      <c r="AI34" s="9">
        <v>1.2</v>
      </c>
      <c r="AJ34" s="9">
        <v>98.245615035087695</v>
      </c>
      <c r="AK34" s="9">
        <v>1.7543859649122806</v>
      </c>
      <c r="AL34" s="9">
        <v>5.2631578947368416</v>
      </c>
      <c r="AM34" s="9">
        <v>2.8636363636363638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2</v>
      </c>
      <c r="D39" s="8" t="s">
        <v>42</v>
      </c>
      <c r="E39" s="8" t="s">
        <v>42</v>
      </c>
      <c r="F39" s="8" t="s">
        <v>42</v>
      </c>
      <c r="G39" s="8">
        <v>2</v>
      </c>
      <c r="H39" s="8">
        <v>2</v>
      </c>
      <c r="I39" s="9">
        <v>9.0909090909090912E-2</v>
      </c>
      <c r="J39" s="10">
        <v>2</v>
      </c>
      <c r="K39" s="8" t="s">
        <v>42</v>
      </c>
      <c r="L39" s="8">
        <v>2</v>
      </c>
      <c r="M39" s="10">
        <v>2</v>
      </c>
      <c r="N39" s="8" t="s">
        <v>42</v>
      </c>
      <c r="O39" s="8" t="s">
        <v>42</v>
      </c>
      <c r="P39" s="8" t="s">
        <v>42</v>
      </c>
      <c r="Q39" s="9">
        <v>9.0909090909090912E-2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9.0909090909090912E-2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1</v>
      </c>
      <c r="E40" s="8" t="s">
        <v>42</v>
      </c>
      <c r="F40" s="8" t="s">
        <v>42</v>
      </c>
      <c r="G40" s="8">
        <v>6</v>
      </c>
      <c r="H40" s="8">
        <v>6</v>
      </c>
      <c r="I40" s="9">
        <v>0.54545454545454541</v>
      </c>
      <c r="J40" s="10">
        <v>7</v>
      </c>
      <c r="K40" s="8" t="s">
        <v>42</v>
      </c>
      <c r="L40" s="8">
        <v>2</v>
      </c>
      <c r="M40" s="10">
        <v>2</v>
      </c>
      <c r="N40" s="8" t="s">
        <v>42</v>
      </c>
      <c r="O40" s="8" t="s">
        <v>42</v>
      </c>
      <c r="P40" s="8" t="s">
        <v>42</v>
      </c>
      <c r="Q40" s="9">
        <v>0.18181818181818182</v>
      </c>
      <c r="R40" s="8">
        <v>5</v>
      </c>
      <c r="S40" s="8" t="s">
        <v>42</v>
      </c>
      <c r="T40" s="8" t="s">
        <v>42</v>
      </c>
      <c r="U40" s="9">
        <v>5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33.333333333333329</v>
      </c>
      <c r="AG40" s="9">
        <v>28.571518571518599</v>
      </c>
      <c r="AH40" s="9">
        <v>100</v>
      </c>
      <c r="AI40" s="9">
        <v>10</v>
      </c>
      <c r="AJ40" s="9" t="s">
        <v>42</v>
      </c>
      <c r="AK40" s="9">
        <v>100</v>
      </c>
      <c r="AL40" s="9" t="s">
        <v>42</v>
      </c>
      <c r="AM40" s="9">
        <v>0.63636363636363635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6</v>
      </c>
      <c r="E43" s="8" t="s">
        <v>42</v>
      </c>
      <c r="F43" s="8" t="s">
        <v>42</v>
      </c>
      <c r="G43" s="8">
        <v>46</v>
      </c>
      <c r="H43" s="8">
        <v>43</v>
      </c>
      <c r="I43" s="9">
        <v>4.1818181818181817</v>
      </c>
      <c r="J43" s="10">
        <v>52</v>
      </c>
      <c r="K43" s="8">
        <v>4</v>
      </c>
      <c r="L43" s="8">
        <v>42</v>
      </c>
      <c r="M43" s="10">
        <v>46</v>
      </c>
      <c r="N43" s="8" t="s">
        <v>42</v>
      </c>
      <c r="O43" s="8" t="s">
        <v>42</v>
      </c>
      <c r="P43" s="8" t="s">
        <v>42</v>
      </c>
      <c r="Q43" s="9">
        <v>4.1818181818181817</v>
      </c>
      <c r="R43" s="8">
        <v>6</v>
      </c>
      <c r="S43" s="8" t="s">
        <v>42</v>
      </c>
      <c r="T43" s="8" t="s">
        <v>42</v>
      </c>
      <c r="U43" s="9">
        <v>6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100</v>
      </c>
      <c r="AG43" s="9">
        <v>88.461538461538453</v>
      </c>
      <c r="AH43" s="9">
        <v>100</v>
      </c>
      <c r="AI43" s="9">
        <v>1.5652173913043479</v>
      </c>
      <c r="AJ43" s="9">
        <v>8.695652173913043</v>
      </c>
      <c r="AK43" s="9">
        <v>91.304347826086953</v>
      </c>
      <c r="AL43" s="9" t="s">
        <v>42</v>
      </c>
      <c r="AM43" s="9">
        <v>4.7272727272727275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>
        <v>1</v>
      </c>
      <c r="E47" s="8" t="s">
        <v>42</v>
      </c>
      <c r="F47" s="8" t="s">
        <v>42</v>
      </c>
      <c r="G47" s="8">
        <v>21</v>
      </c>
      <c r="H47" s="8">
        <v>21</v>
      </c>
      <c r="I47" s="9">
        <v>1.9090909090909092</v>
      </c>
      <c r="J47" s="10">
        <v>22</v>
      </c>
      <c r="K47" s="8" t="s">
        <v>42</v>
      </c>
      <c r="L47" s="8">
        <v>22</v>
      </c>
      <c r="M47" s="10">
        <v>22</v>
      </c>
      <c r="N47" s="8" t="s">
        <v>42</v>
      </c>
      <c r="O47" s="8" t="s">
        <v>42</v>
      </c>
      <c r="P47" s="8" t="s">
        <v>42</v>
      </c>
      <c r="Q47" s="9">
        <v>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104.76190476190477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1</v>
      </c>
      <c r="D54" s="8" t="s">
        <v>42</v>
      </c>
      <c r="E54" s="8" t="s">
        <v>42</v>
      </c>
      <c r="F54" s="8" t="s">
        <v>42</v>
      </c>
      <c r="G54" s="8">
        <v>2</v>
      </c>
      <c r="H54" s="8">
        <v>2</v>
      </c>
      <c r="I54" s="9">
        <v>0.18181818181818182</v>
      </c>
      <c r="J54" s="10">
        <v>2</v>
      </c>
      <c r="K54" s="8">
        <v>1</v>
      </c>
      <c r="L54" s="8" t="s">
        <v>42</v>
      </c>
      <c r="M54" s="10">
        <v>1</v>
      </c>
      <c r="N54" s="8" t="s">
        <v>42</v>
      </c>
      <c r="O54" s="8" t="s">
        <v>42</v>
      </c>
      <c r="P54" s="8" t="s">
        <v>42</v>
      </c>
      <c r="Q54" s="9">
        <v>9.0909090909090912E-2</v>
      </c>
      <c r="R54" s="8">
        <v>1</v>
      </c>
      <c r="S54" s="8" t="s">
        <v>42</v>
      </c>
      <c r="T54" s="8" t="s">
        <v>42</v>
      </c>
      <c r="U54" s="9">
        <v>1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50</v>
      </c>
      <c r="AG54" s="9">
        <v>50</v>
      </c>
      <c r="AH54" s="9">
        <v>100</v>
      </c>
      <c r="AI54" s="9">
        <v>6</v>
      </c>
      <c r="AJ54" s="9">
        <v>100</v>
      </c>
      <c r="AK54" s="9" t="s">
        <v>42</v>
      </c>
      <c r="AL54" s="9" t="s">
        <v>42</v>
      </c>
      <c r="AM54" s="9">
        <v>0.18181818181818182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5</v>
      </c>
      <c r="E61" s="8" t="s">
        <v>42</v>
      </c>
      <c r="F61" s="8" t="s">
        <v>42</v>
      </c>
      <c r="G61" s="8">
        <v>81</v>
      </c>
      <c r="H61" s="8">
        <v>81</v>
      </c>
      <c r="I61" s="9">
        <v>7.3636363636363633</v>
      </c>
      <c r="J61" s="10">
        <v>86</v>
      </c>
      <c r="K61" s="8">
        <v>75</v>
      </c>
      <c r="L61" s="8">
        <v>4</v>
      </c>
      <c r="M61" s="10">
        <v>79</v>
      </c>
      <c r="N61" s="8" t="s">
        <v>42</v>
      </c>
      <c r="O61" s="8" t="s">
        <v>42</v>
      </c>
      <c r="P61" s="8" t="s">
        <v>42</v>
      </c>
      <c r="Q61" s="9">
        <v>7.1818181818181817</v>
      </c>
      <c r="R61" s="8">
        <v>7</v>
      </c>
      <c r="S61" s="8" t="s">
        <v>42</v>
      </c>
      <c r="T61" s="8" t="s">
        <v>42</v>
      </c>
      <c r="U61" s="9">
        <v>7</v>
      </c>
      <c r="V61" s="9" t="s">
        <v>42</v>
      </c>
      <c r="W61" s="10">
        <v>21</v>
      </c>
      <c r="X61" s="8">
        <v>21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97.53086419753086</v>
      </c>
      <c r="AG61" s="9">
        <v>91.860465116279073</v>
      </c>
      <c r="AH61" s="9">
        <v>100</v>
      </c>
      <c r="AI61" s="9">
        <v>1.037037037037037</v>
      </c>
      <c r="AJ61" s="9">
        <v>94.936708860759495</v>
      </c>
      <c r="AK61" s="9">
        <v>5.0632911392405067</v>
      </c>
      <c r="AL61" s="9" t="s">
        <v>42</v>
      </c>
      <c r="AM61" s="9">
        <v>7.8181818181818183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>
        <v>1</v>
      </c>
      <c r="D71" s="8">
        <v>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>
        <v>2</v>
      </c>
      <c r="K71" s="8" t="s">
        <v>42</v>
      </c>
      <c r="L71" s="8">
        <v>2</v>
      </c>
      <c r="M71" s="10">
        <v>2</v>
      </c>
      <c r="N71" s="8" t="s">
        <v>42</v>
      </c>
      <c r="O71" s="8" t="s">
        <v>42</v>
      </c>
      <c r="P71" s="8" t="s">
        <v>42</v>
      </c>
      <c r="Q71" s="9">
        <v>0.18181818181818182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>
        <v>100</v>
      </c>
      <c r="AH71" s="9">
        <v>100</v>
      </c>
      <c r="AI71" s="9" t="s">
        <v>42</v>
      </c>
      <c r="AJ71" s="9" t="s">
        <v>42</v>
      </c>
      <c r="AK71" s="9">
        <v>100</v>
      </c>
      <c r="AL71" s="9" t="s">
        <v>42</v>
      </c>
      <c r="AM71" s="9">
        <v>0.18181818181818182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5</v>
      </c>
      <c r="D79" s="8">
        <v>6</v>
      </c>
      <c r="E79" s="8">
        <v>1</v>
      </c>
      <c r="F79" s="8">
        <v>1</v>
      </c>
      <c r="G79" s="8">
        <v>90</v>
      </c>
      <c r="H79" s="8">
        <v>88</v>
      </c>
      <c r="I79" s="9">
        <v>1.6363636363636365</v>
      </c>
      <c r="J79" s="10">
        <v>96</v>
      </c>
      <c r="K79" s="8">
        <v>84</v>
      </c>
      <c r="L79" s="8">
        <v>6</v>
      </c>
      <c r="M79" s="10">
        <v>90</v>
      </c>
      <c r="N79" s="8" t="s">
        <v>42</v>
      </c>
      <c r="O79" s="8">
        <v>1</v>
      </c>
      <c r="P79" s="8">
        <v>1</v>
      </c>
      <c r="Q79" s="9">
        <v>1.6363636363636365</v>
      </c>
      <c r="R79" s="8">
        <v>6</v>
      </c>
      <c r="S79" s="8" t="s">
        <v>42</v>
      </c>
      <c r="T79" s="8" t="s">
        <v>42</v>
      </c>
      <c r="U79" s="9">
        <v>1.2</v>
      </c>
      <c r="V79" s="9" t="s">
        <v>42</v>
      </c>
      <c r="W79" s="10">
        <v>3</v>
      </c>
      <c r="X79" s="8">
        <v>1</v>
      </c>
      <c r="Y79" s="9">
        <v>33.333333333333329</v>
      </c>
      <c r="Z79" s="8">
        <v>1</v>
      </c>
      <c r="AA79" s="9">
        <v>33.333333333333329</v>
      </c>
      <c r="AB79" s="8">
        <v>1</v>
      </c>
      <c r="AC79" s="9">
        <v>33.333333333333329</v>
      </c>
      <c r="AD79" s="8" t="s">
        <v>42</v>
      </c>
      <c r="AE79" s="9" t="s">
        <v>42</v>
      </c>
      <c r="AF79" s="9">
        <v>100</v>
      </c>
      <c r="AG79" s="9">
        <v>93.75</v>
      </c>
      <c r="AH79" s="9">
        <v>97.777777777777771</v>
      </c>
      <c r="AI79" s="9">
        <v>0.8</v>
      </c>
      <c r="AJ79" s="9">
        <v>93.333333333333329</v>
      </c>
      <c r="AK79" s="9">
        <v>6.666666666666667</v>
      </c>
      <c r="AL79" s="9">
        <v>1.1111111111111112</v>
      </c>
      <c r="AM79" s="9">
        <v>1.7454545454545454</v>
      </c>
    </row>
    <row r="80" spans="1:39" ht="12.75" customHeight="1" x14ac:dyDescent="0.25">
      <c r="A80" s="6">
        <v>72</v>
      </c>
      <c r="B80" s="7" t="s">
        <v>114</v>
      </c>
      <c r="C80" s="8">
        <v>3</v>
      </c>
      <c r="D80" s="8">
        <v>2</v>
      </c>
      <c r="E80" s="8">
        <v>1</v>
      </c>
      <c r="F80" s="8">
        <v>2</v>
      </c>
      <c r="G80" s="8">
        <v>1</v>
      </c>
      <c r="H80" s="8" t="s">
        <v>42</v>
      </c>
      <c r="I80" s="9">
        <v>3.03030303030303E-2</v>
      </c>
      <c r="J80" s="10">
        <v>3</v>
      </c>
      <c r="K80" s="8">
        <v>2</v>
      </c>
      <c r="L80" s="8">
        <v>1</v>
      </c>
      <c r="M80" s="10">
        <v>3</v>
      </c>
      <c r="N80" s="8" t="s">
        <v>42</v>
      </c>
      <c r="O80" s="8">
        <v>1</v>
      </c>
      <c r="P80" s="8">
        <v>3</v>
      </c>
      <c r="Q80" s="9">
        <v>9.0909090909090912E-2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2</v>
      </c>
      <c r="X80" s="8">
        <v>1</v>
      </c>
      <c r="Y80" s="9">
        <v>50</v>
      </c>
      <c r="Z80" s="8" t="s">
        <v>42</v>
      </c>
      <c r="AA80" s="9" t="s">
        <v>42</v>
      </c>
      <c r="AB80" s="8">
        <v>1</v>
      </c>
      <c r="AC80" s="9">
        <v>50</v>
      </c>
      <c r="AD80" s="8" t="s">
        <v>42</v>
      </c>
      <c r="AE80" s="9" t="s">
        <v>42</v>
      </c>
      <c r="AF80" s="9">
        <v>300</v>
      </c>
      <c r="AG80" s="9">
        <v>100</v>
      </c>
      <c r="AH80" s="9">
        <v>66.666666666666657</v>
      </c>
      <c r="AI80" s="9" t="s">
        <v>42</v>
      </c>
      <c r="AJ80" s="9">
        <v>66.666666666666657</v>
      </c>
      <c r="AK80" s="9">
        <v>33.333333333333329</v>
      </c>
      <c r="AL80" s="9">
        <v>100</v>
      </c>
      <c r="AM80" s="9">
        <v>9.0909090909090912E-2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 t="s">
        <v>42</v>
      </c>
      <c r="E81" s="8" t="s">
        <v>42</v>
      </c>
      <c r="F81" s="8" t="s">
        <v>42</v>
      </c>
      <c r="G81" s="8">
        <v>30</v>
      </c>
      <c r="H81" s="8">
        <v>28</v>
      </c>
      <c r="I81" s="9">
        <v>2.7272727272727271</v>
      </c>
      <c r="J81" s="10">
        <v>30</v>
      </c>
      <c r="K81" s="8">
        <v>24</v>
      </c>
      <c r="L81" s="8">
        <v>6</v>
      </c>
      <c r="M81" s="10">
        <v>30</v>
      </c>
      <c r="N81" s="8" t="s">
        <v>42</v>
      </c>
      <c r="O81" s="8" t="s">
        <v>42</v>
      </c>
      <c r="P81" s="8" t="s">
        <v>42</v>
      </c>
      <c r="Q81" s="9">
        <v>2.7272727272727271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>
        <v>8</v>
      </c>
      <c r="X81" s="8">
        <v>7</v>
      </c>
      <c r="Y81" s="9">
        <v>87.5</v>
      </c>
      <c r="Z81" s="8" t="s">
        <v>42</v>
      </c>
      <c r="AA81" s="9" t="s">
        <v>42</v>
      </c>
      <c r="AB81" s="8">
        <v>1</v>
      </c>
      <c r="AC81" s="9">
        <v>12.5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96.666666666666671</v>
      </c>
      <c r="AI81" s="9" t="s">
        <v>42</v>
      </c>
      <c r="AJ81" s="9">
        <v>80</v>
      </c>
      <c r="AK81" s="9">
        <v>20</v>
      </c>
      <c r="AL81" s="9" t="s">
        <v>42</v>
      </c>
      <c r="AM81" s="9">
        <v>2.7272727272727271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 t="s">
        <v>42</v>
      </c>
      <c r="E82" s="8" t="s">
        <v>42</v>
      </c>
      <c r="F82" s="8" t="s">
        <v>42</v>
      </c>
      <c r="G82" s="8">
        <v>25</v>
      </c>
      <c r="H82" s="8">
        <v>25</v>
      </c>
      <c r="I82" s="9">
        <v>2.2727272727272729</v>
      </c>
      <c r="J82" s="10">
        <v>25</v>
      </c>
      <c r="K82" s="8">
        <v>25</v>
      </c>
      <c r="L82" s="8" t="s">
        <v>42</v>
      </c>
      <c r="M82" s="10">
        <v>25</v>
      </c>
      <c r="N82" s="8" t="s">
        <v>42</v>
      </c>
      <c r="O82" s="8" t="s">
        <v>42</v>
      </c>
      <c r="P82" s="8" t="s">
        <v>42</v>
      </c>
      <c r="Q82" s="9">
        <v>2.2727272727272729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>
        <v>2.2727272727272729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1</v>
      </c>
      <c r="D92" s="8" t="s">
        <v>42</v>
      </c>
      <c r="E92" s="8" t="s">
        <v>42</v>
      </c>
      <c r="F92" s="8" t="s">
        <v>42</v>
      </c>
      <c r="G92" s="8">
        <v>1</v>
      </c>
      <c r="H92" s="8">
        <v>1</v>
      </c>
      <c r="I92" s="9">
        <v>9.0909090909090912E-2</v>
      </c>
      <c r="J92" s="10">
        <v>1</v>
      </c>
      <c r="K92" s="8">
        <v>1</v>
      </c>
      <c r="L92" s="8" t="s">
        <v>42</v>
      </c>
      <c r="M92" s="10">
        <v>1</v>
      </c>
      <c r="N92" s="8" t="s">
        <v>42</v>
      </c>
      <c r="O92" s="8" t="s">
        <v>42</v>
      </c>
      <c r="P92" s="8" t="s">
        <v>42</v>
      </c>
      <c r="Q92" s="9">
        <v>9.0909090909090912E-2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100</v>
      </c>
      <c r="AK92" s="9" t="s">
        <v>42</v>
      </c>
      <c r="AL92" s="9" t="s">
        <v>42</v>
      </c>
      <c r="AM92" s="9">
        <v>9.0909090909090912E-2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>
        <v>1</v>
      </c>
      <c r="E94" s="8" t="s">
        <v>42</v>
      </c>
      <c r="F94" s="8" t="s">
        <v>42</v>
      </c>
      <c r="G94" s="8">
        <v>6</v>
      </c>
      <c r="H94" s="8">
        <v>6</v>
      </c>
      <c r="I94" s="9">
        <v>0.54545454545454541</v>
      </c>
      <c r="J94" s="10">
        <v>7</v>
      </c>
      <c r="K94" s="8" t="s">
        <v>42</v>
      </c>
      <c r="L94" s="8">
        <v>6</v>
      </c>
      <c r="M94" s="10">
        <v>6</v>
      </c>
      <c r="N94" s="8" t="s">
        <v>42</v>
      </c>
      <c r="O94" s="8" t="s">
        <v>42</v>
      </c>
      <c r="P94" s="8" t="s">
        <v>42</v>
      </c>
      <c r="Q94" s="9">
        <v>0.54545454545454541</v>
      </c>
      <c r="R94" s="8">
        <v>1</v>
      </c>
      <c r="S94" s="8" t="s">
        <v>42</v>
      </c>
      <c r="T94" s="8" t="s">
        <v>42</v>
      </c>
      <c r="U94" s="9">
        <v>1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85.715185715185697</v>
      </c>
      <c r="AH94" s="9">
        <v>100</v>
      </c>
      <c r="AI94" s="9">
        <v>2</v>
      </c>
      <c r="AJ94" s="9" t="s">
        <v>42</v>
      </c>
      <c r="AK94" s="9">
        <v>100</v>
      </c>
      <c r="AL94" s="9" t="s">
        <v>42</v>
      </c>
      <c r="AM94" s="9">
        <v>0.63636363636363635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5</v>
      </c>
      <c r="D111" s="8">
        <v>32</v>
      </c>
      <c r="E111" s="8" t="s">
        <v>42</v>
      </c>
      <c r="F111" s="8">
        <v>4</v>
      </c>
      <c r="G111" s="8">
        <v>126</v>
      </c>
      <c r="H111" s="8">
        <v>126</v>
      </c>
      <c r="I111" s="9">
        <v>2.290909090909091</v>
      </c>
      <c r="J111" s="10">
        <v>158</v>
      </c>
      <c r="K111" s="8">
        <v>96</v>
      </c>
      <c r="L111" s="8">
        <v>40</v>
      </c>
      <c r="M111" s="10">
        <v>136</v>
      </c>
      <c r="N111" s="8" t="s">
        <v>42</v>
      </c>
      <c r="O111" s="8" t="s">
        <v>42</v>
      </c>
      <c r="P111" s="8">
        <v>26</v>
      </c>
      <c r="Q111" s="9">
        <v>2.4727272727272727</v>
      </c>
      <c r="R111" s="8">
        <v>22</v>
      </c>
      <c r="S111" s="8" t="s">
        <v>42</v>
      </c>
      <c r="T111" s="8">
        <v>4</v>
      </c>
      <c r="U111" s="9">
        <v>4.4000000000000004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107.93650793650794</v>
      </c>
      <c r="AG111" s="9">
        <v>86.075949367088612</v>
      </c>
      <c r="AH111" s="9">
        <v>100</v>
      </c>
      <c r="AI111" s="9">
        <v>2.0952380952380953</v>
      </c>
      <c r="AJ111" s="9">
        <v>70.588235294117652</v>
      </c>
      <c r="AK111" s="9">
        <v>29.411764705882355</v>
      </c>
      <c r="AL111" s="9">
        <v>19.117647058823529</v>
      </c>
      <c r="AM111" s="9">
        <v>2.872727272727273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7</v>
      </c>
      <c r="H116" s="8">
        <v>7</v>
      </c>
      <c r="I116" s="9">
        <v>0.31818181818181818</v>
      </c>
      <c r="J116" s="10">
        <v>7</v>
      </c>
      <c r="K116" s="8">
        <v>7</v>
      </c>
      <c r="L116" s="8" t="s">
        <v>42</v>
      </c>
      <c r="M116" s="10">
        <v>7</v>
      </c>
      <c r="N116" s="8" t="s">
        <v>42</v>
      </c>
      <c r="O116" s="8" t="s">
        <v>42</v>
      </c>
      <c r="P116" s="8" t="s">
        <v>42</v>
      </c>
      <c r="Q116" s="9">
        <v>0.31818181818181818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0.31818181818181818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8</v>
      </c>
      <c r="D123" s="14">
        <v>831</v>
      </c>
      <c r="E123" s="14">
        <v>17</v>
      </c>
      <c r="F123" s="14">
        <v>169</v>
      </c>
      <c r="G123" s="14">
        <v>2703</v>
      </c>
      <c r="H123" s="14">
        <v>2619</v>
      </c>
      <c r="I123" s="15">
        <v>30.71590909090909</v>
      </c>
      <c r="J123" s="14">
        <v>3534</v>
      </c>
      <c r="K123" s="14">
        <v>2606</v>
      </c>
      <c r="L123" s="14">
        <v>317</v>
      </c>
      <c r="M123" s="14">
        <v>2923</v>
      </c>
      <c r="N123" s="14" t="s">
        <v>42</v>
      </c>
      <c r="O123" s="14">
        <v>18</v>
      </c>
      <c r="P123" s="14">
        <v>383</v>
      </c>
      <c r="Q123" s="15">
        <v>33.215909090909093</v>
      </c>
      <c r="R123" s="14">
        <v>611</v>
      </c>
      <c r="S123" s="14">
        <v>18</v>
      </c>
      <c r="T123" s="14">
        <v>72</v>
      </c>
      <c r="U123" s="15">
        <v>76.375</v>
      </c>
      <c r="V123" s="15">
        <v>2.25</v>
      </c>
      <c r="W123" s="14">
        <v>548</v>
      </c>
      <c r="X123" s="14">
        <v>446</v>
      </c>
      <c r="Y123" s="15">
        <v>81.386861313868607</v>
      </c>
      <c r="Z123" s="14">
        <v>32</v>
      </c>
      <c r="AA123" s="15">
        <v>5.8394160583941606</v>
      </c>
      <c r="AB123" s="14">
        <v>66</v>
      </c>
      <c r="AC123" s="15">
        <v>12.043795620437956</v>
      </c>
      <c r="AD123" s="14">
        <v>4</v>
      </c>
      <c r="AE123" s="15">
        <v>0.72992700729927007</v>
      </c>
      <c r="AF123" s="15">
        <v>108.13910469848315</v>
      </c>
      <c r="AG123" s="15">
        <v>82.710809281267686</v>
      </c>
      <c r="AH123" s="15">
        <v>96.647280191583988</v>
      </c>
      <c r="AI123" s="15">
        <v>2.7125416204217534</v>
      </c>
      <c r="AJ123" s="15">
        <v>89.154977762572699</v>
      </c>
      <c r="AK123" s="15">
        <v>10.845022237427299</v>
      </c>
      <c r="AL123" s="15">
        <v>13.102976394115634</v>
      </c>
      <c r="AM123" s="15">
        <v>40.159090909090907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8</v>
      </c>
      <c r="D137" s="14">
        <v>831</v>
      </c>
      <c r="E137" s="14">
        <v>17</v>
      </c>
      <c r="F137" s="14">
        <v>169</v>
      </c>
      <c r="G137" s="14">
        <v>2703</v>
      </c>
      <c r="H137" s="14">
        <v>2619</v>
      </c>
      <c r="I137" s="15">
        <v>30.71590909090909</v>
      </c>
      <c r="J137" s="14">
        <v>3534</v>
      </c>
      <c r="K137" s="14">
        <v>2606</v>
      </c>
      <c r="L137" s="14">
        <v>317</v>
      </c>
      <c r="M137" s="14">
        <v>2923</v>
      </c>
      <c r="N137" s="14" t="s">
        <v>42</v>
      </c>
      <c r="O137" s="14">
        <v>18</v>
      </c>
      <c r="P137" s="14">
        <v>383</v>
      </c>
      <c r="Q137" s="15">
        <v>33.215909090909093</v>
      </c>
      <c r="R137" s="14">
        <v>611</v>
      </c>
      <c r="S137" s="14">
        <v>18</v>
      </c>
      <c r="T137" s="14">
        <v>72</v>
      </c>
      <c r="U137" s="15">
        <v>76.375</v>
      </c>
      <c r="V137" s="15">
        <v>2.25</v>
      </c>
      <c r="W137" s="14">
        <v>548</v>
      </c>
      <c r="X137" s="14">
        <v>446</v>
      </c>
      <c r="Y137" s="15">
        <v>81.386861313868607</v>
      </c>
      <c r="Z137" s="14">
        <v>32</v>
      </c>
      <c r="AA137" s="15">
        <v>5.8394160583941606</v>
      </c>
      <c r="AB137" s="14">
        <v>66</v>
      </c>
      <c r="AC137" s="15">
        <v>12.043795620437956</v>
      </c>
      <c r="AD137" s="14">
        <v>4</v>
      </c>
      <c r="AE137" s="15">
        <v>0.72992700729927007</v>
      </c>
      <c r="AF137" s="15">
        <v>108.13910469848315</v>
      </c>
      <c r="AG137" s="15">
        <v>82.710809281267686</v>
      </c>
      <c r="AH137" s="15">
        <v>96.647280191583988</v>
      </c>
      <c r="AI137" s="15">
        <v>2.7125416204217534</v>
      </c>
      <c r="AJ137" s="15">
        <v>89.154977762572699</v>
      </c>
      <c r="AK137" s="15">
        <v>10.845022237427299</v>
      </c>
      <c r="AL137" s="15">
        <v>13.102976394115634</v>
      </c>
      <c r="AM137" s="15">
        <v>40.159090909090907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1</v>
      </c>
      <c r="D138" s="8" t="s">
        <v>42</v>
      </c>
      <c r="E138" s="8" t="s">
        <v>42</v>
      </c>
      <c r="F138" s="8" t="s">
        <v>42</v>
      </c>
      <c r="G138" s="8">
        <v>1</v>
      </c>
      <c r="H138" s="8">
        <v>1</v>
      </c>
      <c r="I138" s="9">
        <v>9.0909090909090912E-2</v>
      </c>
      <c r="J138" s="10">
        <v>1</v>
      </c>
      <c r="K138" s="8">
        <v>1</v>
      </c>
      <c r="L138" s="8" t="s">
        <v>42</v>
      </c>
      <c r="M138" s="10">
        <v>1</v>
      </c>
      <c r="N138" s="8" t="s">
        <v>42</v>
      </c>
      <c r="O138" s="8" t="s">
        <v>42</v>
      </c>
      <c r="P138" s="8" t="s">
        <v>42</v>
      </c>
      <c r="Q138" s="9">
        <v>9.0909090909090912E-2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>
        <v>9.0909090909090912E-2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5</v>
      </c>
      <c r="D140" s="8">
        <v>6</v>
      </c>
      <c r="E140" s="8" t="s">
        <v>42</v>
      </c>
      <c r="F140" s="8" t="s">
        <v>42</v>
      </c>
      <c r="G140" s="8">
        <v>19</v>
      </c>
      <c r="H140" s="8">
        <v>19</v>
      </c>
      <c r="I140" s="9">
        <v>0.34545454545454546</v>
      </c>
      <c r="J140" s="10">
        <v>25</v>
      </c>
      <c r="K140" s="8">
        <v>11</v>
      </c>
      <c r="L140" s="8">
        <v>7</v>
      </c>
      <c r="M140" s="10">
        <v>18</v>
      </c>
      <c r="N140" s="8" t="s">
        <v>42</v>
      </c>
      <c r="O140" s="8" t="s">
        <v>42</v>
      </c>
      <c r="P140" s="8" t="s">
        <v>42</v>
      </c>
      <c r="Q140" s="9">
        <v>0.32727272727272727</v>
      </c>
      <c r="R140" s="8">
        <v>7</v>
      </c>
      <c r="S140" s="8" t="s">
        <v>42</v>
      </c>
      <c r="T140" s="8" t="s">
        <v>42</v>
      </c>
      <c r="U140" s="9">
        <v>1.4</v>
      </c>
      <c r="V140" s="9" t="s">
        <v>42</v>
      </c>
      <c r="W140" s="10">
        <v>3</v>
      </c>
      <c r="X140" s="8">
        <v>2</v>
      </c>
      <c r="Y140" s="9">
        <v>66.666666666666657</v>
      </c>
      <c r="Z140" s="8">
        <v>1</v>
      </c>
      <c r="AA140" s="9">
        <v>33.333333333333329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94.73684210526315</v>
      </c>
      <c r="AG140" s="9">
        <v>72</v>
      </c>
      <c r="AH140" s="9">
        <v>94.444444444444443</v>
      </c>
      <c r="AI140" s="9">
        <v>4.4210526315789478</v>
      </c>
      <c r="AJ140" s="9">
        <v>61.111111111111114</v>
      </c>
      <c r="AK140" s="9">
        <v>38.888888888888893</v>
      </c>
      <c r="AL140" s="9" t="s">
        <v>42</v>
      </c>
      <c r="AM140" s="9">
        <v>0.45454545454545453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1</v>
      </c>
      <c r="H143" s="8">
        <v>1</v>
      </c>
      <c r="I143" s="9">
        <v>9.0909090909090912E-2</v>
      </c>
      <c r="J143" s="10">
        <v>1</v>
      </c>
      <c r="K143" s="8">
        <v>1</v>
      </c>
      <c r="L143" s="8" t="s">
        <v>42</v>
      </c>
      <c r="M143" s="10">
        <v>1</v>
      </c>
      <c r="N143" s="8" t="s">
        <v>42</v>
      </c>
      <c r="O143" s="8" t="s">
        <v>42</v>
      </c>
      <c r="P143" s="8" t="s">
        <v>42</v>
      </c>
      <c r="Q143" s="9">
        <v>9.0909090909090912E-2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>
        <v>9.0909090909090912E-2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5</v>
      </c>
      <c r="D144" s="8">
        <v>4</v>
      </c>
      <c r="E144" s="8">
        <v>1</v>
      </c>
      <c r="F144" s="8" t="s">
        <v>42</v>
      </c>
      <c r="G144" s="8">
        <v>23</v>
      </c>
      <c r="H144" s="8">
        <v>23</v>
      </c>
      <c r="I144" s="9">
        <v>0.41818181818181815</v>
      </c>
      <c r="J144" s="10">
        <v>27</v>
      </c>
      <c r="K144" s="8">
        <v>19</v>
      </c>
      <c r="L144" s="8">
        <v>2</v>
      </c>
      <c r="M144" s="10">
        <v>21</v>
      </c>
      <c r="N144" s="8" t="s">
        <v>42</v>
      </c>
      <c r="O144" s="8" t="s">
        <v>42</v>
      </c>
      <c r="P144" s="8" t="s">
        <v>42</v>
      </c>
      <c r="Q144" s="9">
        <v>0.38181818181818183</v>
      </c>
      <c r="R144" s="8">
        <v>6</v>
      </c>
      <c r="S144" s="8">
        <v>1</v>
      </c>
      <c r="T144" s="8" t="s">
        <v>42</v>
      </c>
      <c r="U144" s="9">
        <v>1.2</v>
      </c>
      <c r="V144" s="9">
        <v>0.2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91.304347826086953</v>
      </c>
      <c r="AG144" s="9">
        <v>77.777777777777786</v>
      </c>
      <c r="AH144" s="9">
        <v>100</v>
      </c>
      <c r="AI144" s="9">
        <v>3.1304347826086958</v>
      </c>
      <c r="AJ144" s="9">
        <v>90.476190476190482</v>
      </c>
      <c r="AK144" s="9">
        <v>9.5238095238095237</v>
      </c>
      <c r="AL144" s="9" t="s">
        <v>42</v>
      </c>
      <c r="AM144" s="9">
        <v>0.49090909090909096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5</v>
      </c>
      <c r="D146" s="8">
        <v>17</v>
      </c>
      <c r="E146" s="8" t="s">
        <v>42</v>
      </c>
      <c r="F146" s="8" t="s">
        <v>42</v>
      </c>
      <c r="G146" s="8">
        <v>173</v>
      </c>
      <c r="H146" s="8">
        <v>173</v>
      </c>
      <c r="I146" s="9">
        <v>3.1454545454545455</v>
      </c>
      <c r="J146" s="10">
        <v>190</v>
      </c>
      <c r="K146" s="8">
        <v>136</v>
      </c>
      <c r="L146" s="8">
        <v>6</v>
      </c>
      <c r="M146" s="10">
        <v>142</v>
      </c>
      <c r="N146" s="8" t="s">
        <v>42</v>
      </c>
      <c r="O146" s="8" t="s">
        <v>42</v>
      </c>
      <c r="P146" s="8" t="s">
        <v>42</v>
      </c>
      <c r="Q146" s="9">
        <v>2.5818181818181816</v>
      </c>
      <c r="R146" s="8">
        <v>48</v>
      </c>
      <c r="S146" s="8" t="s">
        <v>42</v>
      </c>
      <c r="T146" s="8" t="s">
        <v>42</v>
      </c>
      <c r="U146" s="9">
        <v>9.6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82.080924855491332</v>
      </c>
      <c r="AG146" s="9">
        <v>74.73684210526315</v>
      </c>
      <c r="AH146" s="9">
        <v>100</v>
      </c>
      <c r="AI146" s="9">
        <v>3.3294797687861273</v>
      </c>
      <c r="AJ146" s="9">
        <v>95.774647887323937</v>
      </c>
      <c r="AK146" s="9">
        <v>4.225352112676056</v>
      </c>
      <c r="AL146" s="9" t="s">
        <v>42</v>
      </c>
      <c r="AM146" s="9">
        <v>3.4545454545454546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5</v>
      </c>
      <c r="D151" s="14">
        <v>27</v>
      </c>
      <c r="E151" s="14">
        <v>1</v>
      </c>
      <c r="F151" s="14" t="s">
        <v>42</v>
      </c>
      <c r="G151" s="14">
        <v>217</v>
      </c>
      <c r="H151" s="14">
        <v>217</v>
      </c>
      <c r="I151" s="15">
        <v>3.9454545454545453</v>
      </c>
      <c r="J151" s="14">
        <v>244</v>
      </c>
      <c r="K151" s="14">
        <v>168</v>
      </c>
      <c r="L151" s="14">
        <v>15</v>
      </c>
      <c r="M151" s="14">
        <v>183</v>
      </c>
      <c r="N151" s="14" t="s">
        <v>42</v>
      </c>
      <c r="O151" s="14" t="s">
        <v>42</v>
      </c>
      <c r="P151" s="14" t="s">
        <v>42</v>
      </c>
      <c r="Q151" s="15">
        <v>3.3272727272727276</v>
      </c>
      <c r="R151" s="14">
        <v>61</v>
      </c>
      <c r="S151" s="14">
        <v>1</v>
      </c>
      <c r="T151" s="14" t="s">
        <v>42</v>
      </c>
      <c r="U151" s="15">
        <v>12.2</v>
      </c>
      <c r="V151" s="15">
        <v>0.2</v>
      </c>
      <c r="W151" s="14">
        <v>3</v>
      </c>
      <c r="X151" s="14">
        <v>2</v>
      </c>
      <c r="Y151" s="15">
        <v>66.666666666666657</v>
      </c>
      <c r="Z151" s="14">
        <v>1</v>
      </c>
      <c r="AA151" s="15">
        <v>33.333333333333329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84.331797235023046</v>
      </c>
      <c r="AG151" s="15">
        <v>75</v>
      </c>
      <c r="AH151" s="15">
        <v>99.453551912568301</v>
      </c>
      <c r="AI151" s="15">
        <v>3.3732718894009217</v>
      </c>
      <c r="AJ151" s="15">
        <v>91.803278688524586</v>
      </c>
      <c r="AK151" s="15">
        <v>8.1967213114754092</v>
      </c>
      <c r="AL151" s="15" t="s">
        <v>42</v>
      </c>
      <c r="AM151" s="15">
        <v>4.4363636363636365</v>
      </c>
    </row>
    <row r="152" spans="1:39" s="16" customFormat="1" ht="12.75" customHeight="1" x14ac:dyDescent="0.25">
      <c r="A152" s="31" t="s">
        <v>186</v>
      </c>
      <c r="B152" s="32"/>
      <c r="C152" s="14">
        <v>8</v>
      </c>
      <c r="D152" s="14">
        <v>858</v>
      </c>
      <c r="E152" s="14">
        <v>18</v>
      </c>
      <c r="F152" s="14">
        <v>169</v>
      </c>
      <c r="G152" s="14">
        <v>2920</v>
      </c>
      <c r="H152" s="14">
        <v>2836</v>
      </c>
      <c r="I152" s="15">
        <v>33.18181818181818</v>
      </c>
      <c r="J152" s="14">
        <v>3778</v>
      </c>
      <c r="K152" s="14">
        <v>2774</v>
      </c>
      <c r="L152" s="14">
        <v>332</v>
      </c>
      <c r="M152" s="14">
        <v>3106</v>
      </c>
      <c r="N152" s="14" t="s">
        <v>42</v>
      </c>
      <c r="O152" s="14">
        <v>18</v>
      </c>
      <c r="P152" s="14">
        <v>383</v>
      </c>
      <c r="Q152" s="15">
        <v>35.295454545454547</v>
      </c>
      <c r="R152" s="14">
        <v>672</v>
      </c>
      <c r="S152" s="14">
        <v>19</v>
      </c>
      <c r="T152" s="14">
        <v>72</v>
      </c>
      <c r="U152" s="15">
        <v>84</v>
      </c>
      <c r="V152" s="15">
        <v>2.375</v>
      </c>
      <c r="W152" s="14">
        <v>551</v>
      </c>
      <c r="X152" s="14">
        <v>448</v>
      </c>
      <c r="Y152" s="15">
        <v>81.306715063520869</v>
      </c>
      <c r="Z152" s="14">
        <v>33</v>
      </c>
      <c r="AA152" s="15">
        <v>5.9891107078039925</v>
      </c>
      <c r="AB152" s="14">
        <v>66</v>
      </c>
      <c r="AC152" s="15">
        <v>11.978221415607985</v>
      </c>
      <c r="AD152" s="14">
        <v>4</v>
      </c>
      <c r="AE152" s="15">
        <v>0.72595281306715065</v>
      </c>
      <c r="AF152" s="15">
        <v>106.36986301369863</v>
      </c>
      <c r="AG152" s="15">
        <v>82.212811011116997</v>
      </c>
      <c r="AH152" s="15">
        <v>96.812620734063103</v>
      </c>
      <c r="AI152" s="15">
        <v>2.7616438356164386</v>
      </c>
      <c r="AJ152" s="15">
        <v>89.311010946555058</v>
      </c>
      <c r="AK152" s="15">
        <v>10.688989053444946</v>
      </c>
      <c r="AL152" s="15">
        <v>12.330972311654861</v>
      </c>
      <c r="AM152" s="15">
        <v>42.93181818181818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>
        <v>1</v>
      </c>
      <c r="E154" s="8" t="s">
        <v>42</v>
      </c>
      <c r="F154" s="8" t="s">
        <v>42</v>
      </c>
      <c r="G154" s="8" t="s">
        <v>42</v>
      </c>
      <c r="H154" s="8" t="s">
        <v>42</v>
      </c>
      <c r="I154" s="9" t="s">
        <v>42</v>
      </c>
      <c r="J154" s="10">
        <v>1</v>
      </c>
      <c r="K154" s="8" t="s">
        <v>42</v>
      </c>
      <c r="L154" s="8">
        <v>1</v>
      </c>
      <c r="M154" s="10">
        <v>1</v>
      </c>
      <c r="N154" s="8" t="s">
        <v>42</v>
      </c>
      <c r="O154" s="8" t="s">
        <v>42</v>
      </c>
      <c r="P154" s="8" t="s">
        <v>42</v>
      </c>
      <c r="Q154" s="9">
        <v>9.0909090909090912E-2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 t="s">
        <v>42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9.0909090909090912E-2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>
        <v>1</v>
      </c>
      <c r="E162" s="14" t="s">
        <v>42</v>
      </c>
      <c r="F162" s="14" t="s">
        <v>42</v>
      </c>
      <c r="G162" s="14" t="s">
        <v>42</v>
      </c>
      <c r="H162" s="14" t="s">
        <v>42</v>
      </c>
      <c r="I162" s="15" t="s">
        <v>42</v>
      </c>
      <c r="J162" s="14">
        <v>1</v>
      </c>
      <c r="K162" s="14" t="s">
        <v>42</v>
      </c>
      <c r="L162" s="14">
        <v>1</v>
      </c>
      <c r="M162" s="14">
        <v>1</v>
      </c>
      <c r="N162" s="14" t="s">
        <v>42</v>
      </c>
      <c r="O162" s="14" t="s">
        <v>42</v>
      </c>
      <c r="P162" s="14" t="s">
        <v>42</v>
      </c>
      <c r="Q162" s="15">
        <v>9.0909090909090912E-2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 t="s">
        <v>42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9.0909090909090912E-2</v>
      </c>
    </row>
    <row r="163" spans="1:39" s="16" customFormat="1" ht="12.75" customHeight="1" x14ac:dyDescent="0.25">
      <c r="A163" s="31" t="s">
        <v>197</v>
      </c>
      <c r="B163" s="32"/>
      <c r="C163" s="14">
        <v>8</v>
      </c>
      <c r="D163" s="14">
        <v>859</v>
      </c>
      <c r="E163" s="14">
        <v>18</v>
      </c>
      <c r="F163" s="14">
        <v>169</v>
      </c>
      <c r="G163" s="14">
        <v>2920</v>
      </c>
      <c r="H163" s="14">
        <v>2836</v>
      </c>
      <c r="I163" s="15">
        <v>33.18181818181818</v>
      </c>
      <c r="J163" s="14">
        <v>3779</v>
      </c>
      <c r="K163" s="14">
        <v>2774</v>
      </c>
      <c r="L163" s="14">
        <v>333</v>
      </c>
      <c r="M163" s="14">
        <v>3107</v>
      </c>
      <c r="N163" s="14" t="s">
        <v>42</v>
      </c>
      <c r="O163" s="14">
        <v>18</v>
      </c>
      <c r="P163" s="14">
        <v>383</v>
      </c>
      <c r="Q163" s="15">
        <v>35.30681818181818</v>
      </c>
      <c r="R163" s="14">
        <v>672</v>
      </c>
      <c r="S163" s="14">
        <v>19</v>
      </c>
      <c r="T163" s="14">
        <v>72</v>
      </c>
      <c r="U163" s="15">
        <v>84</v>
      </c>
      <c r="V163" s="15">
        <v>2.375</v>
      </c>
      <c r="W163" s="14">
        <v>551</v>
      </c>
      <c r="X163" s="14">
        <v>448</v>
      </c>
      <c r="Y163" s="15">
        <v>81.306715063520869</v>
      </c>
      <c r="Z163" s="14">
        <v>33</v>
      </c>
      <c r="AA163" s="15">
        <v>5.9891107078039925</v>
      </c>
      <c r="AB163" s="14">
        <v>66</v>
      </c>
      <c r="AC163" s="15">
        <v>11.978221415607985</v>
      </c>
      <c r="AD163" s="14">
        <v>4</v>
      </c>
      <c r="AE163" s="15">
        <v>0.72595281306715065</v>
      </c>
      <c r="AF163" s="15">
        <v>106.4041095890411</v>
      </c>
      <c r="AG163" s="15">
        <v>82.217517861868217</v>
      </c>
      <c r="AH163" s="15">
        <v>96.813646604441587</v>
      </c>
      <c r="AI163" s="15">
        <v>2.7616438356164386</v>
      </c>
      <c r="AJ163" s="15">
        <v>89.282265851303507</v>
      </c>
      <c r="AK163" s="15">
        <v>10.717734148696492</v>
      </c>
      <c r="AL163" s="15">
        <v>12.327003540392662</v>
      </c>
      <c r="AM163" s="15">
        <v>42.94318181818182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231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5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</v>
      </c>
      <c r="D6" s="22">
        <v>21</v>
      </c>
      <c r="E6" s="22">
        <v>7436</v>
      </c>
      <c r="F6" s="22">
        <v>2090</v>
      </c>
      <c r="G6" s="23">
        <v>960</v>
      </c>
      <c r="H6" s="23">
        <v>945</v>
      </c>
      <c r="I6" s="23">
        <v>185</v>
      </c>
      <c r="J6" s="24">
        <v>28.106508875739642</v>
      </c>
      <c r="K6" s="24">
        <v>99.523809523809518</v>
      </c>
    </row>
    <row r="7" spans="1:11" ht="15" customHeight="1" x14ac:dyDescent="0.2">
      <c r="A7" s="20">
        <v>2</v>
      </c>
      <c r="B7" s="21" t="s">
        <v>43</v>
      </c>
      <c r="C7" s="55"/>
      <c r="D7" s="22">
        <v>21</v>
      </c>
      <c r="E7" s="22">
        <v>541</v>
      </c>
      <c r="F7" s="22">
        <v>133</v>
      </c>
      <c r="G7" s="23">
        <v>60</v>
      </c>
      <c r="H7" s="23">
        <v>66</v>
      </c>
      <c r="I7" s="23">
        <v>7</v>
      </c>
      <c r="J7" s="24">
        <v>24.584103512014789</v>
      </c>
      <c r="K7" s="24">
        <v>6.333333333333333</v>
      </c>
    </row>
    <row r="8" spans="1:11" ht="15" customHeight="1" x14ac:dyDescent="0.2">
      <c r="A8" s="20">
        <v>3</v>
      </c>
      <c r="B8" s="21" t="s">
        <v>44</v>
      </c>
      <c r="C8" s="55"/>
      <c r="D8" s="22">
        <v>21</v>
      </c>
      <c r="E8" s="22">
        <v>290</v>
      </c>
      <c r="F8" s="22">
        <v>11</v>
      </c>
      <c r="G8" s="23">
        <v>9</v>
      </c>
      <c r="H8" s="23">
        <v>2</v>
      </c>
      <c r="I8" s="23" t="s">
        <v>42</v>
      </c>
      <c r="J8" s="24">
        <v>3.7931034482758621</v>
      </c>
      <c r="K8" s="24">
        <v>0.52380952380952384</v>
      </c>
    </row>
    <row r="9" spans="1:11" ht="15" customHeight="1" x14ac:dyDescent="0.2">
      <c r="A9" s="20">
        <v>4</v>
      </c>
      <c r="B9" s="25" t="s">
        <v>45</v>
      </c>
      <c r="C9" s="55"/>
      <c r="D9" s="22">
        <v>23</v>
      </c>
      <c r="E9" s="22">
        <v>88750</v>
      </c>
      <c r="F9" s="22">
        <v>39656</v>
      </c>
      <c r="G9" s="23">
        <v>29888</v>
      </c>
      <c r="H9" s="23">
        <v>8303</v>
      </c>
      <c r="I9" s="23">
        <v>1465</v>
      </c>
      <c r="J9" s="24">
        <v>44.682816901508502</v>
      </c>
      <c r="K9" s="24">
        <v>1724.1739130434783</v>
      </c>
    </row>
    <row r="10" spans="1:11" ht="15" customHeight="1" x14ac:dyDescent="0.2">
      <c r="A10" s="20">
        <v>5</v>
      </c>
      <c r="B10" s="25" t="s">
        <v>46</v>
      </c>
      <c r="C10" s="55"/>
      <c r="D10" s="22">
        <v>23</v>
      </c>
      <c r="E10" s="22">
        <v>931</v>
      </c>
      <c r="F10" s="22">
        <v>173</v>
      </c>
      <c r="G10" s="23">
        <v>46</v>
      </c>
      <c r="H10" s="23">
        <v>85</v>
      </c>
      <c r="I10" s="23">
        <v>42</v>
      </c>
      <c r="J10" s="24">
        <v>18.582169709989259</v>
      </c>
      <c r="K10" s="24">
        <v>7.5217391304347823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23</v>
      </c>
      <c r="E11" s="22">
        <v>345</v>
      </c>
      <c r="F11" s="22">
        <v>9</v>
      </c>
      <c r="G11" s="23">
        <v>5</v>
      </c>
      <c r="H11" s="23">
        <v>4</v>
      </c>
      <c r="I11" s="23" t="s">
        <v>42</v>
      </c>
      <c r="J11" s="24">
        <v>2.6086956521739131</v>
      </c>
      <c r="K11" s="24">
        <v>0.39130434782608697</v>
      </c>
    </row>
    <row r="12" spans="1:11" ht="15" customHeight="1" x14ac:dyDescent="0.2">
      <c r="A12" s="20">
        <v>7</v>
      </c>
      <c r="B12" s="25" t="s">
        <v>48</v>
      </c>
      <c r="C12" s="55"/>
      <c r="D12" s="22">
        <v>14</v>
      </c>
      <c r="E12" s="22">
        <v>1750</v>
      </c>
      <c r="F12" s="22">
        <v>338</v>
      </c>
      <c r="G12" s="23">
        <v>135</v>
      </c>
      <c r="H12" s="23">
        <v>141</v>
      </c>
      <c r="I12" s="23">
        <v>62</v>
      </c>
      <c r="J12" s="24">
        <v>19.315185715185699</v>
      </c>
      <c r="K12" s="24">
        <v>24.151857151857101</v>
      </c>
    </row>
    <row r="13" spans="1:11" ht="15" customHeight="1" x14ac:dyDescent="0.2">
      <c r="A13" s="20">
        <v>8</v>
      </c>
      <c r="B13" s="21" t="s">
        <v>49</v>
      </c>
      <c r="C13" s="55"/>
      <c r="D13" s="22">
        <v>17</v>
      </c>
      <c r="E13" s="22">
        <v>300</v>
      </c>
      <c r="F13" s="22">
        <v>50</v>
      </c>
      <c r="G13" s="23">
        <v>15</v>
      </c>
      <c r="H13" s="23">
        <v>26</v>
      </c>
      <c r="I13" s="23">
        <v>9</v>
      </c>
      <c r="J13" s="24">
        <v>16.666666666666664</v>
      </c>
      <c r="K13" s="24">
        <v>2.9411764705882355</v>
      </c>
    </row>
    <row r="14" spans="1:11" ht="15" customHeight="1" x14ac:dyDescent="0.2">
      <c r="A14" s="20">
        <v>9</v>
      </c>
      <c r="B14" s="21" t="s">
        <v>50</v>
      </c>
      <c r="C14" s="55"/>
      <c r="D14" s="22">
        <v>6</v>
      </c>
      <c r="E14" s="22">
        <v>36</v>
      </c>
      <c r="F14" s="22">
        <v>11</v>
      </c>
      <c r="G14" s="23">
        <v>4</v>
      </c>
      <c r="H14" s="23">
        <v>3</v>
      </c>
      <c r="I14" s="23">
        <v>4</v>
      </c>
      <c r="J14" s="24">
        <v>30.555555555555557</v>
      </c>
      <c r="K14" s="24">
        <v>1.8333333333333333</v>
      </c>
    </row>
    <row r="15" spans="1:11" ht="15" customHeight="1" x14ac:dyDescent="0.2">
      <c r="A15" s="20">
        <v>10</v>
      </c>
      <c r="B15" s="21" t="s">
        <v>51</v>
      </c>
      <c r="C15" s="55"/>
      <c r="D15" s="22">
        <v>13</v>
      </c>
      <c r="E15" s="22">
        <v>154</v>
      </c>
      <c r="F15" s="22">
        <v>12</v>
      </c>
      <c r="G15" s="23">
        <v>7</v>
      </c>
      <c r="H15" s="23">
        <v>3</v>
      </c>
      <c r="I15" s="23">
        <v>2</v>
      </c>
      <c r="J15" s="24">
        <v>7.7922077922077921</v>
      </c>
      <c r="K15" s="24">
        <v>0.92307692307692313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>
        <v>4</v>
      </c>
      <c r="E16" s="22">
        <v>204</v>
      </c>
      <c r="F16" s="22">
        <v>9</v>
      </c>
      <c r="G16" s="23">
        <v>9</v>
      </c>
      <c r="H16" s="23" t="s">
        <v>42</v>
      </c>
      <c r="I16" s="23" t="s">
        <v>42</v>
      </c>
      <c r="J16" s="24">
        <v>4.4117647058823533</v>
      </c>
      <c r="K16" s="24">
        <v>2.25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5</v>
      </c>
      <c r="E17" s="22">
        <v>1068</v>
      </c>
      <c r="F17" s="22">
        <v>39</v>
      </c>
      <c r="G17" s="23">
        <v>30</v>
      </c>
      <c r="H17" s="23">
        <v>9</v>
      </c>
      <c r="I17" s="23" t="s">
        <v>42</v>
      </c>
      <c r="J17" s="24">
        <v>3.6516853932584268</v>
      </c>
      <c r="K17" s="24">
        <v>7.8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599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439</v>
      </c>
      <c r="F19" s="22">
        <v>1</v>
      </c>
      <c r="G19" s="23">
        <v>1</v>
      </c>
      <c r="H19" s="23" t="s">
        <v>42</v>
      </c>
      <c r="I19" s="23" t="s">
        <v>42</v>
      </c>
      <c r="J19" s="24">
        <v>0.22779043280182232</v>
      </c>
      <c r="K19" s="24">
        <v>0.5</v>
      </c>
    </row>
    <row r="20" spans="1:11" ht="15" customHeight="1" x14ac:dyDescent="0.2">
      <c r="A20" s="52" t="s">
        <v>56</v>
      </c>
      <c r="B20" s="52"/>
      <c r="C20" s="55"/>
      <c r="D20" s="28">
        <v>86</v>
      </c>
      <c r="E20" s="28">
        <v>102843</v>
      </c>
      <c r="F20" s="28">
        <v>42532</v>
      </c>
      <c r="G20" s="28">
        <v>31169</v>
      </c>
      <c r="H20" s="28">
        <v>9587</v>
      </c>
      <c r="I20" s="28">
        <v>1776</v>
      </c>
      <c r="J20" s="29">
        <v>41.356242038835894</v>
      </c>
      <c r="K20" s="29">
        <v>494.55813953488371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652</v>
      </c>
      <c r="F22" s="22">
        <v>8</v>
      </c>
      <c r="G22" s="23">
        <v>8</v>
      </c>
      <c r="H22" s="23" t="s">
        <v>42</v>
      </c>
      <c r="I22" s="23" t="s">
        <v>42</v>
      </c>
      <c r="J22" s="24">
        <v>1.2269938650306749</v>
      </c>
      <c r="K22" s="24">
        <v>4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>
        <v>0</v>
      </c>
      <c r="E24" s="22">
        <v>5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5</v>
      </c>
      <c r="E27" s="22">
        <v>6211</v>
      </c>
      <c r="F27" s="22">
        <v>1</v>
      </c>
      <c r="G27" s="23" t="s">
        <v>42</v>
      </c>
      <c r="H27" s="23">
        <v>1</v>
      </c>
      <c r="I27" s="23" t="s">
        <v>42</v>
      </c>
      <c r="J27" s="24">
        <v>1.6100466913540494E-2</v>
      </c>
      <c r="K27" s="24">
        <v>0.2</v>
      </c>
    </row>
    <row r="28" spans="1:11" ht="15" customHeight="1" x14ac:dyDescent="0.2">
      <c r="A28" s="20">
        <v>22</v>
      </c>
      <c r="B28" s="21" t="s">
        <v>64</v>
      </c>
      <c r="C28" s="55"/>
      <c r="D28" s="22">
        <v>5</v>
      </c>
      <c r="E28" s="22">
        <v>769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>
        <v>1</v>
      </c>
      <c r="E29" s="22">
        <v>60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195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>
        <v>0</v>
      </c>
      <c r="E31" s="22">
        <v>8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5</v>
      </c>
      <c r="E32" s="22">
        <v>1766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>
        <v>2</v>
      </c>
      <c r="E33" s="22">
        <v>4</v>
      </c>
      <c r="F33" s="22">
        <v>3</v>
      </c>
      <c r="G33" s="23" t="s">
        <v>42</v>
      </c>
      <c r="H33" s="23">
        <v>1</v>
      </c>
      <c r="I33" s="23">
        <v>2</v>
      </c>
      <c r="J33" s="24">
        <v>75</v>
      </c>
      <c r="K33" s="24">
        <v>1.5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>
        <v>1</v>
      </c>
      <c r="E35" s="22">
        <v>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0</v>
      </c>
      <c r="E37" s="22">
        <v>315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55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>
        <v>5</v>
      </c>
      <c r="E39" s="22">
        <v>25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>
        <v>1</v>
      </c>
      <c r="E40" s="22">
        <v>9</v>
      </c>
      <c r="F40" s="22">
        <v>1</v>
      </c>
      <c r="G40" s="23">
        <v>1</v>
      </c>
      <c r="H40" s="23" t="s">
        <v>42</v>
      </c>
      <c r="I40" s="23" t="s">
        <v>42</v>
      </c>
      <c r="J40" s="24">
        <v>11.111111111111111</v>
      </c>
      <c r="K40" s="24">
        <v>1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3</v>
      </c>
      <c r="E41" s="22">
        <v>581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>
        <v>2</v>
      </c>
      <c r="E42" s="22">
        <v>64</v>
      </c>
      <c r="F42" s="22">
        <v>2</v>
      </c>
      <c r="G42" s="23" t="s">
        <v>42</v>
      </c>
      <c r="H42" s="23">
        <v>2</v>
      </c>
      <c r="I42" s="23" t="s">
        <v>42</v>
      </c>
      <c r="J42" s="24">
        <v>3.125</v>
      </c>
      <c r="K42" s="24">
        <v>1</v>
      </c>
    </row>
    <row r="43" spans="1:11" ht="15" customHeight="1" x14ac:dyDescent="0.2">
      <c r="A43" s="20">
        <v>37</v>
      </c>
      <c r="B43" s="21" t="s">
        <v>79</v>
      </c>
      <c r="C43" s="55"/>
      <c r="D43" s="22">
        <v>1</v>
      </c>
      <c r="E43" s="22">
        <v>6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>
        <v>3</v>
      </c>
      <c r="E44" s="22">
        <v>146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3</v>
      </c>
      <c r="E45" s="22">
        <v>336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>
        <v>2</v>
      </c>
      <c r="E46" s="22">
        <v>382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>
        <v>0</v>
      </c>
      <c r="E47" s="22">
        <v>12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>
        <v>1</v>
      </c>
      <c r="E48" s="22">
        <v>24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57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>
        <v>1</v>
      </c>
      <c r="E50" s="22">
        <v>7379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>
        <v>0</v>
      </c>
      <c r="E51" s="22">
        <v>3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3</v>
      </c>
      <c r="E52" s="22">
        <v>60</v>
      </c>
      <c r="F52" s="22">
        <v>3</v>
      </c>
      <c r="G52" s="23">
        <v>3</v>
      </c>
      <c r="H52" s="23" t="s">
        <v>42</v>
      </c>
      <c r="I52" s="23" t="s">
        <v>42</v>
      </c>
      <c r="J52" s="24">
        <v>5</v>
      </c>
      <c r="K52" s="24">
        <v>1</v>
      </c>
    </row>
    <row r="53" spans="1:11" ht="15" customHeight="1" x14ac:dyDescent="0.2">
      <c r="A53" s="20">
        <v>47</v>
      </c>
      <c r="B53" s="21" t="s">
        <v>89</v>
      </c>
      <c r="C53" s="55"/>
      <c r="D53" s="22">
        <v>7</v>
      </c>
      <c r="E53" s="22">
        <v>41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>
        <v>3</v>
      </c>
      <c r="E54" s="22">
        <v>8</v>
      </c>
      <c r="F54" s="22">
        <v>3</v>
      </c>
      <c r="G54" s="23">
        <v>2</v>
      </c>
      <c r="H54" s="23">
        <v>1</v>
      </c>
      <c r="I54" s="23" t="s">
        <v>42</v>
      </c>
      <c r="J54" s="24">
        <v>37.5</v>
      </c>
      <c r="K54" s="24">
        <v>1</v>
      </c>
    </row>
    <row r="55" spans="1:11" ht="15" customHeight="1" x14ac:dyDescent="0.2">
      <c r="A55" s="20">
        <v>49</v>
      </c>
      <c r="B55" s="21" t="s">
        <v>91</v>
      </c>
      <c r="C55" s="55"/>
      <c r="D55" s="22">
        <v>1</v>
      </c>
      <c r="E55" s="22">
        <v>107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545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>
        <v>5</v>
      </c>
      <c r="E60" s="22">
        <v>208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>
        <v>0</v>
      </c>
      <c r="E61" s="22">
        <v>11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>
        <v>21</v>
      </c>
      <c r="E63" s="22">
        <v>1959</v>
      </c>
      <c r="F63" s="22">
        <v>206</v>
      </c>
      <c r="G63" s="23">
        <v>161</v>
      </c>
      <c r="H63" s="23">
        <v>45</v>
      </c>
      <c r="I63" s="23" t="s">
        <v>42</v>
      </c>
      <c r="J63" s="24">
        <v>10.515569167942827</v>
      </c>
      <c r="K63" s="24">
        <v>9.8095238095238102</v>
      </c>
    </row>
    <row r="64" spans="1:11" ht="15" customHeight="1" x14ac:dyDescent="0.2">
      <c r="A64" s="20">
        <v>58</v>
      </c>
      <c r="B64" s="21" t="s">
        <v>100</v>
      </c>
      <c r="C64" s="55"/>
      <c r="D64" s="22">
        <v>21</v>
      </c>
      <c r="E64" s="22">
        <v>1044</v>
      </c>
      <c r="F64" s="22">
        <v>157</v>
      </c>
      <c r="G64" s="23">
        <v>85</v>
      </c>
      <c r="H64" s="23">
        <v>56</v>
      </c>
      <c r="I64" s="23">
        <v>16</v>
      </c>
      <c r="J64" s="24">
        <v>15.03831417624521</v>
      </c>
      <c r="K64" s="24">
        <v>7.4761904761904763</v>
      </c>
    </row>
    <row r="65" spans="1:11" ht="15" customHeight="1" x14ac:dyDescent="0.2">
      <c r="A65" s="20">
        <v>59</v>
      </c>
      <c r="B65" s="21" t="s">
        <v>101</v>
      </c>
      <c r="C65" s="55"/>
      <c r="D65" s="22">
        <v>2</v>
      </c>
      <c r="E65" s="22">
        <v>6</v>
      </c>
      <c r="F65" s="22">
        <v>5</v>
      </c>
      <c r="G65" s="23">
        <v>1</v>
      </c>
      <c r="H65" s="23">
        <v>2</v>
      </c>
      <c r="I65" s="23">
        <v>2</v>
      </c>
      <c r="J65" s="24">
        <v>83.333333333333343</v>
      </c>
      <c r="K65" s="24">
        <v>2.5</v>
      </c>
    </row>
    <row r="66" spans="1:11" ht="15" customHeight="1" x14ac:dyDescent="0.2">
      <c r="A66" s="20">
        <v>60</v>
      </c>
      <c r="B66" s="21" t="s">
        <v>102</v>
      </c>
      <c r="C66" s="55"/>
      <c r="D66" s="22">
        <v>1</v>
      </c>
      <c r="E66" s="22">
        <v>9</v>
      </c>
      <c r="F66" s="22">
        <v>1</v>
      </c>
      <c r="G66" s="23" t="s">
        <v>42</v>
      </c>
      <c r="H66" s="23" t="s">
        <v>42</v>
      </c>
      <c r="I66" s="23">
        <v>1</v>
      </c>
      <c r="J66" s="24">
        <v>11.111111111111111</v>
      </c>
      <c r="K66" s="24">
        <v>1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>
        <v>2</v>
      </c>
      <c r="E73" s="22">
        <v>14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>
        <v>4</v>
      </c>
      <c r="E74" s="22">
        <v>109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46</v>
      </c>
      <c r="E77" s="22">
        <v>1015</v>
      </c>
      <c r="F77" s="22">
        <v>13</v>
      </c>
      <c r="G77" s="23">
        <v>6</v>
      </c>
      <c r="H77" s="23">
        <v>5</v>
      </c>
      <c r="I77" s="23">
        <v>2</v>
      </c>
      <c r="J77" s="24">
        <v>1.2807881773399015</v>
      </c>
      <c r="K77" s="24">
        <v>0.28260869565217389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15</v>
      </c>
      <c r="E78" s="22">
        <v>115</v>
      </c>
      <c r="F78" s="22">
        <v>50</v>
      </c>
      <c r="G78" s="23" t="s">
        <v>42</v>
      </c>
      <c r="H78" s="23">
        <v>47</v>
      </c>
      <c r="I78" s="23">
        <v>3</v>
      </c>
      <c r="J78" s="24">
        <v>43.478260869565219</v>
      </c>
      <c r="K78" s="24">
        <v>3.3333333333333335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2</v>
      </c>
      <c r="E79" s="22">
        <v>819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3</v>
      </c>
      <c r="E80" s="22">
        <v>91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>
        <v>0</v>
      </c>
      <c r="E81" s="22">
        <v>107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>
        <v>0</v>
      </c>
      <c r="E82" s="22">
        <v>1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>
        <v>3</v>
      </c>
      <c r="E83" s="22">
        <v>72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1</v>
      </c>
      <c r="E84" s="22">
        <v>4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>
        <v>1</v>
      </c>
      <c r="E85" s="22">
        <v>13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1</v>
      </c>
      <c r="E87" s="22">
        <v>20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6</v>
      </c>
      <c r="E88" s="22">
        <v>18</v>
      </c>
      <c r="F88" s="22">
        <v>4</v>
      </c>
      <c r="G88" s="23">
        <v>1</v>
      </c>
      <c r="H88" s="23">
        <v>3</v>
      </c>
      <c r="I88" s="23" t="s">
        <v>42</v>
      </c>
      <c r="J88" s="24">
        <v>22.222222222222221</v>
      </c>
      <c r="K88" s="24">
        <v>0.66666666666666663</v>
      </c>
    </row>
    <row r="89" spans="1:11" ht="15" customHeight="1" x14ac:dyDescent="0.2">
      <c r="A89" s="20">
        <v>83</v>
      </c>
      <c r="B89" s="21" t="s">
        <v>125</v>
      </c>
      <c r="C89" s="55"/>
      <c r="D89" s="22">
        <v>1</v>
      </c>
      <c r="E89" s="22">
        <v>9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6</v>
      </c>
      <c r="E90" s="22">
        <v>49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4</v>
      </c>
      <c r="E92" s="22">
        <v>56</v>
      </c>
      <c r="F92" s="22">
        <v>2</v>
      </c>
      <c r="G92" s="23">
        <v>1</v>
      </c>
      <c r="H92" s="23">
        <v>1</v>
      </c>
      <c r="I92" s="23" t="s">
        <v>42</v>
      </c>
      <c r="J92" s="24">
        <v>3.57151857151857</v>
      </c>
      <c r="K92" s="24">
        <v>0.5</v>
      </c>
    </row>
    <row r="93" spans="1:11" ht="15" customHeight="1" x14ac:dyDescent="0.2">
      <c r="A93" s="20">
        <v>87</v>
      </c>
      <c r="B93" s="21" t="s">
        <v>129</v>
      </c>
      <c r="C93" s="55"/>
      <c r="D93" s="22">
        <v>0</v>
      </c>
      <c r="E93" s="22">
        <v>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14</v>
      </c>
      <c r="E94" s="22">
        <v>83</v>
      </c>
      <c r="F94" s="22">
        <v>1</v>
      </c>
      <c r="G94" s="23">
        <v>1</v>
      </c>
      <c r="H94" s="23" t="s">
        <v>42</v>
      </c>
      <c r="I94" s="23" t="s">
        <v>42</v>
      </c>
      <c r="J94" s="24">
        <v>1.2048192771084338</v>
      </c>
      <c r="K94" s="24">
        <v>7.1518571518571397E-2</v>
      </c>
    </row>
    <row r="95" spans="1:11" ht="15" customHeight="1" x14ac:dyDescent="0.2">
      <c r="A95" s="20">
        <v>89</v>
      </c>
      <c r="B95" s="21" t="s">
        <v>131</v>
      </c>
      <c r="C95" s="55"/>
      <c r="D95" s="22">
        <v>3</v>
      </c>
      <c r="E95" s="22">
        <v>118</v>
      </c>
      <c r="F95" s="22">
        <v>1</v>
      </c>
      <c r="G95" s="23">
        <v>1</v>
      </c>
      <c r="H95" s="23" t="s">
        <v>42</v>
      </c>
      <c r="I95" s="23" t="s">
        <v>42</v>
      </c>
      <c r="J95" s="24">
        <v>0.84745762711864403</v>
      </c>
      <c r="K95" s="24">
        <v>0.33333333333333331</v>
      </c>
    </row>
    <row r="96" spans="1:11" ht="15" customHeight="1" x14ac:dyDescent="0.2">
      <c r="A96" s="20">
        <v>90</v>
      </c>
      <c r="B96" s="21" t="s">
        <v>132</v>
      </c>
      <c r="C96" s="55"/>
      <c r="D96" s="22">
        <v>2</v>
      </c>
      <c r="E96" s="22">
        <v>113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>
        <v>0</v>
      </c>
      <c r="E97" s="22">
        <v>8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>
        <v>0</v>
      </c>
      <c r="E98" s="22">
        <v>37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>
        <v>0</v>
      </c>
      <c r="E99" s="22">
        <v>83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>
        <v>2</v>
      </c>
      <c r="E100" s="22">
        <v>21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>
        <v>0</v>
      </c>
      <c r="E103" s="22">
        <v>1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>
        <v>0</v>
      </c>
      <c r="E104" s="22">
        <v>1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v>2</v>
      </c>
      <c r="E105" s="22">
        <v>10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>
        <v>2</v>
      </c>
      <c r="E106" s="22">
        <v>16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23</v>
      </c>
      <c r="E109" s="22">
        <v>7219</v>
      </c>
      <c r="F109" s="22">
        <v>595</v>
      </c>
      <c r="G109" s="23">
        <v>111</v>
      </c>
      <c r="H109" s="23">
        <v>75</v>
      </c>
      <c r="I109" s="23">
        <v>409</v>
      </c>
      <c r="J109" s="24">
        <v>8.2421388003878668</v>
      </c>
      <c r="K109" s="24">
        <v>25.869565217391305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>
        <v>1</v>
      </c>
      <c r="E111" s="22">
        <v>4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>
        <v>0</v>
      </c>
      <c r="E112" s="22">
        <v>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>
        <v>0</v>
      </c>
      <c r="E113" s="22">
        <v>9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5</v>
      </c>
      <c r="E114" s="22">
        <v>179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>
        <v>1</v>
      </c>
      <c r="E115" s="22">
        <v>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>
        <v>21</v>
      </c>
      <c r="E116" s="22">
        <v>296</v>
      </c>
      <c r="F116" s="22">
        <v>4</v>
      </c>
      <c r="G116" s="23">
        <v>4</v>
      </c>
      <c r="H116" s="23" t="s">
        <v>42</v>
      </c>
      <c r="I116" s="23" t="s">
        <v>42</v>
      </c>
      <c r="J116" s="24">
        <v>1.3513513513513513</v>
      </c>
      <c r="K116" s="24">
        <v>0.19047619047619047</v>
      </c>
    </row>
    <row r="117" spans="1:11" ht="15" customHeight="1" x14ac:dyDescent="0.2">
      <c r="A117" s="20">
        <v>111</v>
      </c>
      <c r="B117" s="21" t="s">
        <v>153</v>
      </c>
      <c r="C117" s="55"/>
      <c r="D117" s="22">
        <v>6</v>
      </c>
      <c r="E117" s="22">
        <v>33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>
        <v>1</v>
      </c>
      <c r="E118" s="22">
        <v>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>
        <v>0</v>
      </c>
      <c r="E119" s="22">
        <v>4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>
        <v>0</v>
      </c>
      <c r="E120" s="22">
        <v>1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95</v>
      </c>
      <c r="E121" s="28">
        <v>136663</v>
      </c>
      <c r="F121" s="28">
        <v>43592</v>
      </c>
      <c r="G121" s="28">
        <v>31555</v>
      </c>
      <c r="H121" s="28">
        <v>9826</v>
      </c>
      <c r="I121" s="28">
        <v>2211</v>
      </c>
      <c r="J121" s="29">
        <v>31.897441150860146</v>
      </c>
      <c r="K121" s="29">
        <v>458.86315789473684</v>
      </c>
    </row>
    <row r="122" spans="1:11" ht="15" customHeight="1" x14ac:dyDescent="0.2">
      <c r="A122" s="20">
        <v>115</v>
      </c>
      <c r="B122" s="21" t="s">
        <v>158</v>
      </c>
      <c r="C122" s="55"/>
      <c r="D122" s="22">
        <v>2</v>
      </c>
      <c r="E122" s="22">
        <v>85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>
        <v>2</v>
      </c>
      <c r="E123" s="22">
        <v>196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>
        <v>1</v>
      </c>
      <c r="E124" s="22">
        <v>15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>
        <v>3</v>
      </c>
      <c r="E125" s="22">
        <v>217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>
        <v>2</v>
      </c>
      <c r="E126" s="22">
        <v>51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>
        <v>0</v>
      </c>
      <c r="E127" s="22">
        <v>18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>
        <v>0</v>
      </c>
      <c r="E128" s="22">
        <v>5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>
        <v>0</v>
      </c>
      <c r="E129" s="22">
        <v>12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>
        <v>1</v>
      </c>
      <c r="E130" s="22">
        <v>4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>
        <v>0</v>
      </c>
      <c r="E131" s="22">
        <v>1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4</v>
      </c>
      <c r="E134" s="28">
        <v>604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95</v>
      </c>
      <c r="E135" s="28">
        <v>137267</v>
      </c>
      <c r="F135" s="28">
        <v>43592</v>
      </c>
      <c r="G135" s="28">
        <v>31555</v>
      </c>
      <c r="H135" s="28">
        <v>9826</v>
      </c>
      <c r="I135" s="28">
        <v>2211</v>
      </c>
      <c r="J135" s="29">
        <v>31.757086553942315</v>
      </c>
      <c r="K135" s="29">
        <v>458.86315789473684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2</v>
      </c>
      <c r="E137" s="22">
        <v>30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46</v>
      </c>
      <c r="E138" s="22">
        <v>859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3</v>
      </c>
      <c r="E139" s="22">
        <v>16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9</v>
      </c>
      <c r="E140" s="22">
        <v>28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9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46</v>
      </c>
      <c r="E142" s="22">
        <v>1101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5</v>
      </c>
      <c r="E143" s="22">
        <v>87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23</v>
      </c>
      <c r="E144" s="22">
        <v>1871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>
        <v>0</v>
      </c>
      <c r="E145" s="22">
        <v>7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>
        <v>0</v>
      </c>
      <c r="E147" s="22">
        <v>5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22</v>
      </c>
      <c r="E148" s="22">
        <v>408</v>
      </c>
      <c r="F148" s="22">
        <v>19</v>
      </c>
      <c r="G148" s="23">
        <v>18</v>
      </c>
      <c r="H148" s="23">
        <v>1</v>
      </c>
      <c r="I148" s="23" t="s">
        <v>42</v>
      </c>
      <c r="J148" s="24">
        <v>4.6568627450980395</v>
      </c>
      <c r="K148" s="24">
        <v>0.86363636363636365</v>
      </c>
    </row>
    <row r="149" spans="1:11" ht="15" customHeight="1" x14ac:dyDescent="0.2">
      <c r="A149" s="52" t="s">
        <v>185</v>
      </c>
      <c r="B149" s="52"/>
      <c r="C149" s="55"/>
      <c r="D149" s="28">
        <v>48</v>
      </c>
      <c r="E149" s="28">
        <v>4423</v>
      </c>
      <c r="F149" s="28">
        <v>19</v>
      </c>
      <c r="G149" s="28">
        <v>18</v>
      </c>
      <c r="H149" s="28">
        <v>1</v>
      </c>
      <c r="I149" s="28" t="s">
        <v>42</v>
      </c>
      <c r="J149" s="29">
        <v>0.42957268822066469</v>
      </c>
      <c r="K149" s="29">
        <v>0.39583333333333331</v>
      </c>
    </row>
    <row r="150" spans="1:11" ht="15" customHeight="1" x14ac:dyDescent="0.2">
      <c r="A150" s="52" t="s">
        <v>186</v>
      </c>
      <c r="B150" s="52"/>
      <c r="C150" s="55"/>
      <c r="D150" s="28">
        <v>95</v>
      </c>
      <c r="E150" s="28">
        <v>141690</v>
      </c>
      <c r="F150" s="28">
        <v>43611</v>
      </c>
      <c r="G150" s="28">
        <v>31573</v>
      </c>
      <c r="H150" s="28">
        <v>9827</v>
      </c>
      <c r="I150" s="28">
        <v>2211</v>
      </c>
      <c r="J150" s="29">
        <v>30.779165784459028</v>
      </c>
      <c r="K150" s="29">
        <v>459.06315789473683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89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7769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2</v>
      </c>
      <c r="E160" s="28">
        <v>7858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95</v>
      </c>
      <c r="E161" s="28">
        <v>149548</v>
      </c>
      <c r="F161" s="28">
        <v>43611</v>
      </c>
      <c r="G161" s="28">
        <v>31573</v>
      </c>
      <c r="H161" s="28">
        <v>9827</v>
      </c>
      <c r="I161" s="28">
        <v>2211</v>
      </c>
      <c r="J161" s="29">
        <v>29.16187444833766</v>
      </c>
      <c r="K161" s="29">
        <v>459.06315789473683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200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230</v>
      </c>
      <c r="D6" s="22">
        <v>5</v>
      </c>
      <c r="E6" s="22">
        <v>202</v>
      </c>
      <c r="F6" s="22">
        <v>34</v>
      </c>
      <c r="G6" s="23">
        <v>25</v>
      </c>
      <c r="H6" s="23">
        <v>8</v>
      </c>
      <c r="I6" s="23">
        <v>1</v>
      </c>
      <c r="J6" s="24">
        <v>16.831683168316832</v>
      </c>
      <c r="K6" s="24">
        <v>6.8</v>
      </c>
    </row>
    <row r="7" spans="1:11" ht="15" customHeight="1" x14ac:dyDescent="0.2">
      <c r="A7" s="20">
        <v>2</v>
      </c>
      <c r="B7" s="21" t="s">
        <v>43</v>
      </c>
      <c r="C7" s="55"/>
      <c r="D7" s="22">
        <v>5</v>
      </c>
      <c r="E7" s="22">
        <v>10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5</v>
      </c>
      <c r="E8" s="22">
        <v>21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5</v>
      </c>
      <c r="E9" s="22">
        <v>1630</v>
      </c>
      <c r="F9" s="22">
        <v>31</v>
      </c>
      <c r="G9" s="23">
        <v>23</v>
      </c>
      <c r="H9" s="23">
        <v>6</v>
      </c>
      <c r="I9" s="23">
        <v>2</v>
      </c>
      <c r="J9" s="24">
        <v>1.9018404907975461</v>
      </c>
      <c r="K9" s="24">
        <v>6.2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5</v>
      </c>
      <c r="E10" s="22">
        <v>72</v>
      </c>
      <c r="F10" s="22">
        <v>2</v>
      </c>
      <c r="G10" s="23" t="s">
        <v>42</v>
      </c>
      <c r="H10" s="23" t="s">
        <v>42</v>
      </c>
      <c r="I10" s="23">
        <v>2</v>
      </c>
      <c r="J10" s="24">
        <v>2.7777777777777777</v>
      </c>
      <c r="K10" s="24">
        <v>0.4</v>
      </c>
    </row>
    <row r="11" spans="1:11" ht="15" customHeight="1" x14ac:dyDescent="0.2">
      <c r="A11" s="20">
        <v>6</v>
      </c>
      <c r="B11" s="25" t="s">
        <v>47</v>
      </c>
      <c r="C11" s="55"/>
      <c r="D11" s="22">
        <v>5</v>
      </c>
      <c r="E11" s="22">
        <v>18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88</v>
      </c>
      <c r="F12" s="22">
        <v>1</v>
      </c>
      <c r="G12" s="23">
        <v>1</v>
      </c>
      <c r="H12" s="23" t="s">
        <v>42</v>
      </c>
      <c r="I12" s="23" t="s">
        <v>42</v>
      </c>
      <c r="J12" s="24">
        <v>1.1363636363636365</v>
      </c>
      <c r="K12" s="24">
        <v>0.5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239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98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97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7</v>
      </c>
      <c r="E20" s="28">
        <v>2475</v>
      </c>
      <c r="F20" s="28">
        <v>68</v>
      </c>
      <c r="G20" s="28">
        <v>49</v>
      </c>
      <c r="H20" s="28">
        <v>14</v>
      </c>
      <c r="I20" s="28">
        <v>5</v>
      </c>
      <c r="J20" s="29">
        <v>2.7474747474747474</v>
      </c>
      <c r="K20" s="29">
        <v>9.7151857151857097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108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362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26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63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2</v>
      </c>
      <c r="E37" s="22">
        <v>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7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52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22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1</v>
      </c>
      <c r="E52" s="22">
        <v>2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86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>
        <v>1</v>
      </c>
      <c r="E69" s="22">
        <v>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5</v>
      </c>
      <c r="E77" s="22">
        <v>96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3</v>
      </c>
      <c r="E78" s="22">
        <v>3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30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25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1</v>
      </c>
      <c r="E90" s="22">
        <v>1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7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5</v>
      </c>
      <c r="E109" s="22">
        <v>158</v>
      </c>
      <c r="F109" s="22">
        <v>4</v>
      </c>
      <c r="G109" s="23">
        <v>4</v>
      </c>
      <c r="H109" s="23" t="s">
        <v>42</v>
      </c>
      <c r="I109" s="23" t="s">
        <v>42</v>
      </c>
      <c r="J109" s="24">
        <v>2.5316455696202533</v>
      </c>
      <c r="K109" s="24">
        <v>0.8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7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8</v>
      </c>
      <c r="E121" s="28">
        <v>3534</v>
      </c>
      <c r="F121" s="28">
        <v>72</v>
      </c>
      <c r="G121" s="28">
        <v>53</v>
      </c>
      <c r="H121" s="28">
        <v>14</v>
      </c>
      <c r="I121" s="28">
        <v>5</v>
      </c>
      <c r="J121" s="29">
        <v>2.037351443123939</v>
      </c>
      <c r="K121" s="29">
        <v>9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8</v>
      </c>
      <c r="E135" s="28">
        <v>3534</v>
      </c>
      <c r="F135" s="28">
        <v>72</v>
      </c>
      <c r="G135" s="28">
        <v>53</v>
      </c>
      <c r="H135" s="28">
        <v>14</v>
      </c>
      <c r="I135" s="28">
        <v>5</v>
      </c>
      <c r="J135" s="29">
        <v>2.037351443123939</v>
      </c>
      <c r="K135" s="29">
        <v>9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1</v>
      </c>
      <c r="E136" s="22">
        <v>1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5</v>
      </c>
      <c r="E138" s="22">
        <v>25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1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5</v>
      </c>
      <c r="E142" s="22">
        <v>27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5</v>
      </c>
      <c r="E144" s="22">
        <v>190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5</v>
      </c>
      <c r="E149" s="28">
        <v>244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8</v>
      </c>
      <c r="E150" s="28">
        <v>3778</v>
      </c>
      <c r="F150" s="28">
        <v>72</v>
      </c>
      <c r="G150" s="28">
        <v>53</v>
      </c>
      <c r="H150" s="28">
        <v>14</v>
      </c>
      <c r="I150" s="28">
        <v>5</v>
      </c>
      <c r="J150" s="29">
        <v>1.9057702488088937</v>
      </c>
      <c r="K150" s="29">
        <v>9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1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8</v>
      </c>
      <c r="E161" s="28">
        <v>3779</v>
      </c>
      <c r="F161" s="28">
        <v>72</v>
      </c>
      <c r="G161" s="28">
        <v>53</v>
      </c>
      <c r="H161" s="28">
        <v>14</v>
      </c>
      <c r="I161" s="28">
        <v>5</v>
      </c>
      <c r="J161" s="29">
        <v>1.905265943371262</v>
      </c>
      <c r="K161" s="29">
        <v>9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231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2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3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757</v>
      </c>
      <c r="E8" s="8">
        <v>115</v>
      </c>
      <c r="F8" s="8">
        <v>214</v>
      </c>
      <c r="G8" s="8">
        <v>626</v>
      </c>
      <c r="H8" s="8">
        <v>536</v>
      </c>
      <c r="I8" s="9">
        <v>11.381818181818183</v>
      </c>
      <c r="J8" s="10">
        <v>1383</v>
      </c>
      <c r="K8" s="8">
        <v>384</v>
      </c>
      <c r="L8" s="8">
        <v>205</v>
      </c>
      <c r="M8" s="10">
        <v>589</v>
      </c>
      <c r="N8" s="8" t="s">
        <v>42</v>
      </c>
      <c r="O8" s="8">
        <v>68</v>
      </c>
      <c r="P8" s="8">
        <v>155</v>
      </c>
      <c r="Q8" s="9">
        <v>10.709090909090909</v>
      </c>
      <c r="R8" s="8">
        <v>794</v>
      </c>
      <c r="S8" s="8">
        <v>137</v>
      </c>
      <c r="T8" s="8">
        <v>226</v>
      </c>
      <c r="U8" s="9">
        <v>158.80000000000001</v>
      </c>
      <c r="V8" s="9">
        <v>27.4</v>
      </c>
      <c r="W8" s="10">
        <v>262</v>
      </c>
      <c r="X8" s="8">
        <v>193</v>
      </c>
      <c r="Y8" s="9">
        <v>73.664122137404576</v>
      </c>
      <c r="Z8" s="8">
        <v>16</v>
      </c>
      <c r="AA8" s="9">
        <v>6.1068702290076331</v>
      </c>
      <c r="AB8" s="8">
        <v>22</v>
      </c>
      <c r="AC8" s="9">
        <v>8.3969465648854964</v>
      </c>
      <c r="AD8" s="8">
        <v>31</v>
      </c>
      <c r="AE8" s="9">
        <v>11.83206106870229</v>
      </c>
      <c r="AF8" s="9">
        <v>94.089456869009581</v>
      </c>
      <c r="AG8" s="9">
        <v>42.588575560375993</v>
      </c>
      <c r="AH8" s="9">
        <v>93.548387096774192</v>
      </c>
      <c r="AI8" s="9">
        <v>15.220447284345047</v>
      </c>
      <c r="AJ8" s="9">
        <v>65.195246179966048</v>
      </c>
      <c r="AK8" s="9">
        <v>34.804753820033959</v>
      </c>
      <c r="AL8" s="9">
        <v>26.315789473684209</v>
      </c>
      <c r="AM8" s="9">
        <v>25.145454545454548</v>
      </c>
    </row>
    <row r="9" spans="1:39" ht="12.75" customHeight="1" x14ac:dyDescent="0.25">
      <c r="A9" s="6">
        <v>2</v>
      </c>
      <c r="B9" s="7" t="s">
        <v>43</v>
      </c>
      <c r="C9" s="8">
        <v>5</v>
      </c>
      <c r="D9" s="8">
        <v>74</v>
      </c>
      <c r="E9" s="8">
        <v>19</v>
      </c>
      <c r="F9" s="8">
        <v>25</v>
      </c>
      <c r="G9" s="8">
        <v>30</v>
      </c>
      <c r="H9" s="8">
        <v>22</v>
      </c>
      <c r="I9" s="9">
        <v>0.54545454545454541</v>
      </c>
      <c r="J9" s="10">
        <v>104</v>
      </c>
      <c r="K9" s="8">
        <v>31</v>
      </c>
      <c r="L9" s="8">
        <v>14</v>
      </c>
      <c r="M9" s="10">
        <v>45</v>
      </c>
      <c r="N9" s="8" t="s">
        <v>42</v>
      </c>
      <c r="O9" s="8">
        <v>13</v>
      </c>
      <c r="P9" s="8">
        <v>18</v>
      </c>
      <c r="Q9" s="9">
        <v>0.81818181818181823</v>
      </c>
      <c r="R9" s="8">
        <v>59</v>
      </c>
      <c r="S9" s="8">
        <v>13</v>
      </c>
      <c r="T9" s="8">
        <v>16</v>
      </c>
      <c r="U9" s="9">
        <v>11.8</v>
      </c>
      <c r="V9" s="9">
        <v>2.6</v>
      </c>
      <c r="W9" s="10">
        <v>20</v>
      </c>
      <c r="X9" s="8">
        <v>15</v>
      </c>
      <c r="Y9" s="9">
        <v>75</v>
      </c>
      <c r="Z9" s="8">
        <v>2</v>
      </c>
      <c r="AA9" s="9">
        <v>10</v>
      </c>
      <c r="AB9" s="8">
        <v>2</v>
      </c>
      <c r="AC9" s="9">
        <v>10</v>
      </c>
      <c r="AD9" s="8">
        <v>1</v>
      </c>
      <c r="AE9" s="9">
        <v>5</v>
      </c>
      <c r="AF9" s="9">
        <v>150</v>
      </c>
      <c r="AG9" s="9">
        <v>43.269230769230774</v>
      </c>
      <c r="AH9" s="9">
        <v>91.111111111111114</v>
      </c>
      <c r="AI9" s="9">
        <v>23.6</v>
      </c>
      <c r="AJ9" s="9">
        <v>68.888888888888886</v>
      </c>
      <c r="AK9" s="9">
        <v>31.111111111111111</v>
      </c>
      <c r="AL9" s="9">
        <v>40</v>
      </c>
      <c r="AM9" s="9">
        <v>1.8909090909090909</v>
      </c>
    </row>
    <row r="10" spans="1:39" ht="12.75" customHeight="1" x14ac:dyDescent="0.25">
      <c r="A10" s="6">
        <v>3</v>
      </c>
      <c r="B10" s="7" t="s">
        <v>44</v>
      </c>
      <c r="C10" s="8">
        <v>5</v>
      </c>
      <c r="D10" s="8">
        <v>29</v>
      </c>
      <c r="E10" s="8">
        <v>1</v>
      </c>
      <c r="F10" s="8">
        <v>1</v>
      </c>
      <c r="G10" s="8">
        <v>40</v>
      </c>
      <c r="H10" s="8">
        <v>38</v>
      </c>
      <c r="I10" s="9">
        <v>0.72727272727272729</v>
      </c>
      <c r="J10" s="10">
        <v>69</v>
      </c>
      <c r="K10" s="8">
        <v>25</v>
      </c>
      <c r="L10" s="8">
        <v>19</v>
      </c>
      <c r="M10" s="10">
        <v>44</v>
      </c>
      <c r="N10" s="8" t="s">
        <v>42</v>
      </c>
      <c r="O10" s="8" t="s">
        <v>42</v>
      </c>
      <c r="P10" s="8">
        <v>1</v>
      </c>
      <c r="Q10" s="9">
        <v>0.8</v>
      </c>
      <c r="R10" s="8">
        <v>25</v>
      </c>
      <c r="S10" s="8">
        <v>2</v>
      </c>
      <c r="T10" s="8">
        <v>2</v>
      </c>
      <c r="U10" s="9">
        <v>5</v>
      </c>
      <c r="V10" s="9">
        <v>0.4</v>
      </c>
      <c r="W10" s="10">
        <v>2</v>
      </c>
      <c r="X10" s="8">
        <v>1</v>
      </c>
      <c r="Y10" s="9">
        <v>50</v>
      </c>
      <c r="Z10" s="8" t="s">
        <v>42</v>
      </c>
      <c r="AA10" s="9" t="s">
        <v>42</v>
      </c>
      <c r="AB10" s="8">
        <v>1</v>
      </c>
      <c r="AC10" s="9">
        <v>50</v>
      </c>
      <c r="AD10" s="8" t="s">
        <v>42</v>
      </c>
      <c r="AE10" s="9" t="s">
        <v>42</v>
      </c>
      <c r="AF10" s="9">
        <v>110.00000000000001</v>
      </c>
      <c r="AG10" s="9">
        <v>63.768115942028977</v>
      </c>
      <c r="AH10" s="9">
        <v>97.727272727272734</v>
      </c>
      <c r="AI10" s="9">
        <v>7.5</v>
      </c>
      <c r="AJ10" s="9">
        <v>56.81818181818182</v>
      </c>
      <c r="AK10" s="9">
        <v>43.18181818181818</v>
      </c>
      <c r="AL10" s="9">
        <v>2.2727272727272729</v>
      </c>
      <c r="AM10" s="9">
        <v>1.2545454545454546</v>
      </c>
    </row>
    <row r="11" spans="1:39" ht="12.75" customHeight="1" x14ac:dyDescent="0.25">
      <c r="A11" s="6">
        <v>4</v>
      </c>
      <c r="B11" s="11" t="s">
        <v>45</v>
      </c>
      <c r="C11" s="8">
        <v>8</v>
      </c>
      <c r="D11" s="8">
        <v>27392</v>
      </c>
      <c r="E11" s="8">
        <v>405</v>
      </c>
      <c r="F11" s="8">
        <v>4185</v>
      </c>
      <c r="G11" s="8">
        <v>12486</v>
      </c>
      <c r="H11" s="8">
        <v>12482</v>
      </c>
      <c r="I11" s="9">
        <v>141.88636363636363</v>
      </c>
      <c r="J11" s="10">
        <v>39878</v>
      </c>
      <c r="K11" s="8">
        <v>5374</v>
      </c>
      <c r="L11" s="8">
        <v>2610</v>
      </c>
      <c r="M11" s="10">
        <v>7984</v>
      </c>
      <c r="N11" s="8" t="s">
        <v>42</v>
      </c>
      <c r="O11" s="8">
        <v>1380</v>
      </c>
      <c r="P11" s="8">
        <v>3908</v>
      </c>
      <c r="Q11" s="9">
        <v>90.727272727272734</v>
      </c>
      <c r="R11" s="8">
        <v>31894</v>
      </c>
      <c r="S11" s="8">
        <v>497</v>
      </c>
      <c r="T11" s="8">
        <v>6864</v>
      </c>
      <c r="U11" s="9">
        <v>3986.75</v>
      </c>
      <c r="V11" s="9">
        <v>62.125</v>
      </c>
      <c r="W11" s="10">
        <v>211</v>
      </c>
      <c r="X11" s="8">
        <v>146</v>
      </c>
      <c r="Y11" s="9">
        <v>69.194312796208536</v>
      </c>
      <c r="Z11" s="8">
        <v>64</v>
      </c>
      <c r="AA11" s="9">
        <v>30.33175355450237</v>
      </c>
      <c r="AB11" s="8">
        <v>1</v>
      </c>
      <c r="AC11" s="9">
        <v>0.47393364928909953</v>
      </c>
      <c r="AD11" s="8" t="s">
        <v>42</v>
      </c>
      <c r="AE11" s="9" t="s">
        <v>42</v>
      </c>
      <c r="AF11" s="9">
        <v>63.943616850872978</v>
      </c>
      <c r="AG11" s="9">
        <v>20.02106424595015</v>
      </c>
      <c r="AH11" s="9">
        <v>99.18587174348697</v>
      </c>
      <c r="AI11" s="9">
        <v>30.652570879384911</v>
      </c>
      <c r="AJ11" s="9">
        <v>67.309619238476955</v>
      </c>
      <c r="AK11" s="9">
        <v>32.690380761523045</v>
      </c>
      <c r="AL11" s="9">
        <v>48.947895791583171</v>
      </c>
      <c r="AM11" s="9">
        <v>453.15909090909093</v>
      </c>
    </row>
    <row r="12" spans="1:39" ht="12.75" customHeight="1" x14ac:dyDescent="0.25">
      <c r="A12" s="6">
        <v>5</v>
      </c>
      <c r="B12" s="11" t="s">
        <v>46</v>
      </c>
      <c r="C12" s="8">
        <v>8</v>
      </c>
      <c r="D12" s="8">
        <v>43</v>
      </c>
      <c r="E12" s="8" t="s">
        <v>42</v>
      </c>
      <c r="F12" s="8">
        <v>10</v>
      </c>
      <c r="G12" s="8">
        <v>119</v>
      </c>
      <c r="H12" s="8">
        <v>119</v>
      </c>
      <c r="I12" s="9">
        <v>1.3522727272727273</v>
      </c>
      <c r="J12" s="10">
        <v>162</v>
      </c>
      <c r="K12" s="8">
        <v>130</v>
      </c>
      <c r="L12" s="8">
        <v>15</v>
      </c>
      <c r="M12" s="10">
        <v>145</v>
      </c>
      <c r="N12" s="8" t="s">
        <v>42</v>
      </c>
      <c r="O12" s="8" t="s">
        <v>42</v>
      </c>
      <c r="P12" s="8">
        <v>34</v>
      </c>
      <c r="Q12" s="9">
        <v>1.6477272727272727</v>
      </c>
      <c r="R12" s="8">
        <v>17</v>
      </c>
      <c r="S12" s="8" t="s">
        <v>42</v>
      </c>
      <c r="T12" s="8">
        <v>3</v>
      </c>
      <c r="U12" s="9">
        <v>2.125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121.84873949579831</v>
      </c>
      <c r="AG12" s="9">
        <v>89.506172839506178</v>
      </c>
      <c r="AH12" s="9">
        <v>100</v>
      </c>
      <c r="AI12" s="9">
        <v>1.7151857151857099</v>
      </c>
      <c r="AJ12" s="9">
        <v>89.65517241379311</v>
      </c>
      <c r="AK12" s="9">
        <v>10.344827586206897</v>
      </c>
      <c r="AL12" s="9">
        <v>23.448275862068964</v>
      </c>
      <c r="AM12" s="9">
        <v>1.8409090909090908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>
        <v>4</v>
      </c>
      <c r="E13" s="8" t="s">
        <v>42</v>
      </c>
      <c r="F13" s="8" t="s">
        <v>42</v>
      </c>
      <c r="G13" s="8">
        <v>70</v>
      </c>
      <c r="H13" s="8">
        <v>70</v>
      </c>
      <c r="I13" s="9" t="s">
        <v>42</v>
      </c>
      <c r="J13" s="10">
        <v>74</v>
      </c>
      <c r="K13" s="8">
        <v>63</v>
      </c>
      <c r="L13" s="8">
        <v>8</v>
      </c>
      <c r="M13" s="10">
        <v>71</v>
      </c>
      <c r="N13" s="8" t="s">
        <v>42</v>
      </c>
      <c r="O13" s="8" t="s">
        <v>42</v>
      </c>
      <c r="P13" s="8">
        <v>7</v>
      </c>
      <c r="Q13" s="9" t="s">
        <v>42</v>
      </c>
      <c r="R13" s="8">
        <v>3</v>
      </c>
      <c r="S13" s="8" t="s">
        <v>42</v>
      </c>
      <c r="T13" s="8">
        <v>1</v>
      </c>
      <c r="U13" s="9" t="s">
        <v>42</v>
      </c>
      <c r="V13" s="9" t="s">
        <v>42</v>
      </c>
      <c r="W13" s="10">
        <v>2</v>
      </c>
      <c r="X13" s="8">
        <v>1</v>
      </c>
      <c r="Y13" s="9">
        <v>50</v>
      </c>
      <c r="Z13" s="8" t="s">
        <v>42</v>
      </c>
      <c r="AA13" s="9" t="s">
        <v>42</v>
      </c>
      <c r="AB13" s="8">
        <v>1</v>
      </c>
      <c r="AC13" s="9">
        <v>50</v>
      </c>
      <c r="AD13" s="8" t="s">
        <v>42</v>
      </c>
      <c r="AE13" s="9" t="s">
        <v>42</v>
      </c>
      <c r="AF13" s="9">
        <v>101.428571518571</v>
      </c>
      <c r="AG13" s="9">
        <v>95.945945945945937</v>
      </c>
      <c r="AH13" s="9">
        <v>98.591549295774655</v>
      </c>
      <c r="AI13" s="9">
        <v>0.51518571518571399</v>
      </c>
      <c r="AJ13" s="9">
        <v>88.732394366197184</v>
      </c>
      <c r="AK13" s="9">
        <v>11.267605633802818</v>
      </c>
      <c r="AL13" s="9">
        <v>9.8591549295774641</v>
      </c>
      <c r="AM13" s="9" t="s">
        <v>42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214</v>
      </c>
      <c r="E14" s="8">
        <v>60</v>
      </c>
      <c r="F14" s="8">
        <v>93</v>
      </c>
      <c r="G14" s="8">
        <v>171</v>
      </c>
      <c r="H14" s="8">
        <v>119</v>
      </c>
      <c r="I14" s="9">
        <v>5.1818181818181817</v>
      </c>
      <c r="J14" s="10">
        <v>385</v>
      </c>
      <c r="K14" s="8">
        <v>136</v>
      </c>
      <c r="L14" s="8">
        <v>13</v>
      </c>
      <c r="M14" s="10">
        <v>149</v>
      </c>
      <c r="N14" s="8" t="s">
        <v>42</v>
      </c>
      <c r="O14" s="8">
        <v>19</v>
      </c>
      <c r="P14" s="8">
        <v>46</v>
      </c>
      <c r="Q14" s="9">
        <v>4.5151515151515147</v>
      </c>
      <c r="R14" s="8">
        <v>236</v>
      </c>
      <c r="S14" s="8">
        <v>60</v>
      </c>
      <c r="T14" s="8">
        <v>104</v>
      </c>
      <c r="U14" s="9">
        <v>78.666666666666671</v>
      </c>
      <c r="V14" s="9">
        <v>20</v>
      </c>
      <c r="W14" s="10">
        <v>90</v>
      </c>
      <c r="X14" s="8">
        <v>65</v>
      </c>
      <c r="Y14" s="9">
        <v>72.222222222222214</v>
      </c>
      <c r="Z14" s="8">
        <v>7</v>
      </c>
      <c r="AA14" s="9">
        <v>7.7777777777777777</v>
      </c>
      <c r="AB14" s="8">
        <v>17</v>
      </c>
      <c r="AC14" s="9">
        <v>18.888888888888889</v>
      </c>
      <c r="AD14" s="8">
        <v>1</v>
      </c>
      <c r="AE14" s="9">
        <v>1.1111111111111112</v>
      </c>
      <c r="AF14" s="9">
        <v>87.134502923976612</v>
      </c>
      <c r="AG14" s="9">
        <v>38.701298701298704</v>
      </c>
      <c r="AH14" s="9">
        <v>83.892617449664428</v>
      </c>
      <c r="AI14" s="9">
        <v>16.561503508771899</v>
      </c>
      <c r="AJ14" s="9">
        <v>91.275167785234899</v>
      </c>
      <c r="AK14" s="9">
        <v>8.724832214765101</v>
      </c>
      <c r="AL14" s="9">
        <v>30.872483221476511</v>
      </c>
      <c r="AM14" s="9">
        <v>11.666666666666668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/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/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/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>
        <v>5</v>
      </c>
      <c r="D18" s="8">
        <v>140</v>
      </c>
      <c r="E18" s="8">
        <v>3</v>
      </c>
      <c r="F18" s="8">
        <v>3</v>
      </c>
      <c r="G18" s="8">
        <v>185</v>
      </c>
      <c r="H18" s="8">
        <v>137</v>
      </c>
      <c r="I18" s="9">
        <v>3.3636363636363638</v>
      </c>
      <c r="J18" s="10">
        <v>325</v>
      </c>
      <c r="K18" s="8">
        <v>136</v>
      </c>
      <c r="L18" s="8">
        <v>23</v>
      </c>
      <c r="M18" s="10">
        <v>159</v>
      </c>
      <c r="N18" s="8" t="s">
        <v>42</v>
      </c>
      <c r="O18" s="8">
        <v>2</v>
      </c>
      <c r="P18" s="8">
        <v>10</v>
      </c>
      <c r="Q18" s="9">
        <v>2.8909090909090911</v>
      </c>
      <c r="R18" s="8">
        <v>166</v>
      </c>
      <c r="S18" s="8">
        <v>8</v>
      </c>
      <c r="T18" s="8">
        <v>10</v>
      </c>
      <c r="U18" s="9">
        <v>33.200000000000003</v>
      </c>
      <c r="V18" s="9">
        <v>1.6</v>
      </c>
      <c r="W18" s="10">
        <v>54</v>
      </c>
      <c r="X18" s="8">
        <v>38</v>
      </c>
      <c r="Y18" s="9">
        <v>70.370370370370367</v>
      </c>
      <c r="Z18" s="8">
        <v>6</v>
      </c>
      <c r="AA18" s="9">
        <v>11.111111111111111</v>
      </c>
      <c r="AB18" s="8">
        <v>9</v>
      </c>
      <c r="AC18" s="9">
        <v>16.666666666666664</v>
      </c>
      <c r="AD18" s="8">
        <v>1</v>
      </c>
      <c r="AE18" s="9">
        <v>1.8518518518518516</v>
      </c>
      <c r="AF18" s="9">
        <v>85.945945945945951</v>
      </c>
      <c r="AG18" s="9">
        <v>48.923076923076927</v>
      </c>
      <c r="AH18" s="9">
        <v>90.566037735849065</v>
      </c>
      <c r="AI18" s="9">
        <v>10.767567567567568</v>
      </c>
      <c r="AJ18" s="9">
        <v>85.534591194968556</v>
      </c>
      <c r="AK18" s="9">
        <v>14.465408805031446</v>
      </c>
      <c r="AL18" s="9">
        <v>6.2893081761006293</v>
      </c>
      <c r="AM18" s="9">
        <v>5.9090909090909092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127</v>
      </c>
      <c r="E19" s="8" t="s">
        <v>42</v>
      </c>
      <c r="F19" s="8">
        <v>35</v>
      </c>
      <c r="G19" s="8">
        <v>308</v>
      </c>
      <c r="H19" s="8">
        <v>307</v>
      </c>
      <c r="I19" s="9">
        <v>14</v>
      </c>
      <c r="J19" s="10">
        <v>435</v>
      </c>
      <c r="K19" s="8">
        <v>344</v>
      </c>
      <c r="L19" s="8">
        <v>12</v>
      </c>
      <c r="M19" s="10">
        <v>356</v>
      </c>
      <c r="N19" s="8" t="s">
        <v>42</v>
      </c>
      <c r="O19" s="8" t="s">
        <v>42</v>
      </c>
      <c r="P19" s="8">
        <v>86</v>
      </c>
      <c r="Q19" s="9">
        <v>16.181818181818183</v>
      </c>
      <c r="R19" s="8">
        <v>79</v>
      </c>
      <c r="S19" s="8" t="s">
        <v>42</v>
      </c>
      <c r="T19" s="8">
        <v>9</v>
      </c>
      <c r="U19" s="9">
        <v>39.5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115.58441558441559</v>
      </c>
      <c r="AG19" s="9">
        <v>81.839080459770116</v>
      </c>
      <c r="AH19" s="9">
        <v>100</v>
      </c>
      <c r="AI19" s="9">
        <v>3.0779220779220777</v>
      </c>
      <c r="AJ19" s="9">
        <v>96.629213483146074</v>
      </c>
      <c r="AK19" s="9">
        <v>3.3707865168539324</v>
      </c>
      <c r="AL19" s="9">
        <v>24.157303370786519</v>
      </c>
      <c r="AM19" s="9">
        <v>19.772727272727273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214</v>
      </c>
      <c r="E20" s="8" t="s">
        <v>42</v>
      </c>
      <c r="F20" s="8" t="s">
        <v>42</v>
      </c>
      <c r="G20" s="8">
        <v>300</v>
      </c>
      <c r="H20" s="8">
        <v>293</v>
      </c>
      <c r="I20" s="9">
        <v>13.636363636363637</v>
      </c>
      <c r="J20" s="10">
        <v>514</v>
      </c>
      <c r="K20" s="8">
        <v>291</v>
      </c>
      <c r="L20" s="8">
        <v>70</v>
      </c>
      <c r="M20" s="10">
        <v>361</v>
      </c>
      <c r="N20" s="8" t="s">
        <v>42</v>
      </c>
      <c r="O20" s="8" t="s">
        <v>42</v>
      </c>
      <c r="P20" s="8" t="s">
        <v>42</v>
      </c>
      <c r="Q20" s="9">
        <v>16.40909090909091</v>
      </c>
      <c r="R20" s="8">
        <v>153</v>
      </c>
      <c r="S20" s="8" t="s">
        <v>42</v>
      </c>
      <c r="T20" s="8" t="s">
        <v>42</v>
      </c>
      <c r="U20" s="9">
        <v>76.5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120.33333333333334</v>
      </c>
      <c r="AG20" s="9">
        <v>70.233463035019454</v>
      </c>
      <c r="AH20" s="9">
        <v>100</v>
      </c>
      <c r="AI20" s="9">
        <v>6.12</v>
      </c>
      <c r="AJ20" s="9">
        <v>80.609418282548475</v>
      </c>
      <c r="AK20" s="9">
        <v>19.390581717451525</v>
      </c>
      <c r="AL20" s="9" t="s">
        <v>42</v>
      </c>
      <c r="AM20" s="9">
        <v>23.363636363636363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100</v>
      </c>
      <c r="E21" s="8" t="s">
        <v>42</v>
      </c>
      <c r="F21" s="8" t="s">
        <v>42</v>
      </c>
      <c r="G21" s="8">
        <v>178</v>
      </c>
      <c r="H21" s="8">
        <v>171</v>
      </c>
      <c r="I21" s="9">
        <v>8.0909090909090917</v>
      </c>
      <c r="J21" s="10">
        <v>278</v>
      </c>
      <c r="K21" s="8">
        <v>161</v>
      </c>
      <c r="L21" s="8">
        <v>14</v>
      </c>
      <c r="M21" s="10">
        <v>175</v>
      </c>
      <c r="N21" s="8" t="s">
        <v>42</v>
      </c>
      <c r="O21" s="8" t="s">
        <v>42</v>
      </c>
      <c r="P21" s="8">
        <v>1</v>
      </c>
      <c r="Q21" s="9">
        <v>7.9545454545454541</v>
      </c>
      <c r="R21" s="8">
        <v>103</v>
      </c>
      <c r="S21" s="8" t="s">
        <v>42</v>
      </c>
      <c r="T21" s="8">
        <v>1</v>
      </c>
      <c r="U21" s="9">
        <v>51.5</v>
      </c>
      <c r="V21" s="9" t="s">
        <v>42</v>
      </c>
      <c r="W21" s="10">
        <v>31</v>
      </c>
      <c r="X21" s="8">
        <v>30</v>
      </c>
      <c r="Y21" s="9">
        <v>96.774193548387103</v>
      </c>
      <c r="Z21" s="8" t="s">
        <v>42</v>
      </c>
      <c r="AA21" s="9" t="s">
        <v>42</v>
      </c>
      <c r="AB21" s="8">
        <v>1</v>
      </c>
      <c r="AC21" s="9">
        <v>3.225806451612903</v>
      </c>
      <c r="AD21" s="8" t="s">
        <v>42</v>
      </c>
      <c r="AE21" s="9" t="s">
        <v>42</v>
      </c>
      <c r="AF21" s="9">
        <v>98.31460674157303</v>
      </c>
      <c r="AG21" s="9">
        <v>62.949640287769782</v>
      </c>
      <c r="AH21" s="9">
        <v>99.428571518571403</v>
      </c>
      <c r="AI21" s="9">
        <v>6.9438202247191008</v>
      </c>
      <c r="AJ21" s="9">
        <v>92</v>
      </c>
      <c r="AK21" s="9">
        <v>8</v>
      </c>
      <c r="AL21" s="9">
        <v>0.57151857151857099</v>
      </c>
      <c r="AM21" s="9">
        <v>12.636363636363637</v>
      </c>
    </row>
    <row r="22" spans="1:39" ht="12.75" customHeight="1" x14ac:dyDescent="0.25">
      <c r="A22" s="31" t="s">
        <v>56</v>
      </c>
      <c r="B22" s="32"/>
      <c r="C22" s="14">
        <v>25</v>
      </c>
      <c r="D22" s="14">
        <v>29094</v>
      </c>
      <c r="E22" s="14">
        <v>603</v>
      </c>
      <c r="F22" s="14">
        <v>4566</v>
      </c>
      <c r="G22" s="14">
        <v>14513</v>
      </c>
      <c r="H22" s="14">
        <v>15194</v>
      </c>
      <c r="I22" s="15">
        <v>52.774545454545454</v>
      </c>
      <c r="J22" s="14">
        <v>43607</v>
      </c>
      <c r="K22" s="14">
        <v>7075</v>
      </c>
      <c r="L22" s="14">
        <v>3003</v>
      </c>
      <c r="M22" s="14">
        <v>10078</v>
      </c>
      <c r="N22" s="14" t="s">
        <v>42</v>
      </c>
      <c r="O22" s="14">
        <v>1482</v>
      </c>
      <c r="P22" s="14">
        <v>4266</v>
      </c>
      <c r="Q22" s="15">
        <v>36.647272727272728</v>
      </c>
      <c r="R22" s="14">
        <v>33529</v>
      </c>
      <c r="S22" s="14">
        <v>717</v>
      </c>
      <c r="T22" s="14">
        <v>7236</v>
      </c>
      <c r="U22" s="15">
        <v>1341.16</v>
      </c>
      <c r="V22" s="15">
        <v>28.68</v>
      </c>
      <c r="W22" s="14">
        <v>673</v>
      </c>
      <c r="X22" s="14">
        <v>490</v>
      </c>
      <c r="Y22" s="15">
        <v>72.808320950965822</v>
      </c>
      <c r="Z22" s="14">
        <v>95</v>
      </c>
      <c r="AA22" s="15">
        <v>14.115898959881129</v>
      </c>
      <c r="AB22" s="14">
        <v>54</v>
      </c>
      <c r="AC22" s="15">
        <v>8.0237741456166418</v>
      </c>
      <c r="AD22" s="14">
        <v>34</v>
      </c>
      <c r="AE22" s="15">
        <v>5.052005943536404</v>
      </c>
      <c r="AF22" s="15">
        <v>69.441190656652651</v>
      </c>
      <c r="AG22" s="15">
        <v>23.110968422500974</v>
      </c>
      <c r="AH22" s="15">
        <v>98.521532050009924</v>
      </c>
      <c r="AI22" s="15">
        <v>27.723282574243783</v>
      </c>
      <c r="AJ22" s="15">
        <v>70.202421115300652</v>
      </c>
      <c r="AK22" s="15">
        <v>29.797578884699345</v>
      </c>
      <c r="AL22" s="15">
        <v>42.329827346695772</v>
      </c>
      <c r="AM22" s="15">
        <v>158.57090909090908</v>
      </c>
    </row>
    <row r="23" spans="1:39" ht="12.75" customHeight="1" x14ac:dyDescent="0.25">
      <c r="A23" s="6">
        <v>15</v>
      </c>
      <c r="B23" s="7" t="s">
        <v>57</v>
      </c>
      <c r="C23" s="8">
        <v>1</v>
      </c>
      <c r="D23" s="8" t="s">
        <v>42</v>
      </c>
      <c r="E23" s="8" t="s">
        <v>42</v>
      </c>
      <c r="F23" s="8" t="s">
        <v>42</v>
      </c>
      <c r="G23" s="8">
        <v>18</v>
      </c>
      <c r="H23" s="8">
        <v>17</v>
      </c>
      <c r="I23" s="9">
        <v>1.6363636363636365</v>
      </c>
      <c r="J23" s="10">
        <v>18</v>
      </c>
      <c r="K23" s="8">
        <v>18</v>
      </c>
      <c r="L23" s="8" t="s">
        <v>42</v>
      </c>
      <c r="M23" s="10">
        <v>18</v>
      </c>
      <c r="N23" s="8" t="s">
        <v>42</v>
      </c>
      <c r="O23" s="8" t="s">
        <v>42</v>
      </c>
      <c r="P23" s="8" t="s">
        <v>42</v>
      </c>
      <c r="Q23" s="9">
        <v>1.6363636363636365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>
        <v>100</v>
      </c>
      <c r="AG23" s="9">
        <v>100</v>
      </c>
      <c r="AH23" s="9">
        <v>100</v>
      </c>
      <c r="AI23" s="9" t="s">
        <v>42</v>
      </c>
      <c r="AJ23" s="9">
        <v>100</v>
      </c>
      <c r="AK23" s="9" t="s">
        <v>42</v>
      </c>
      <c r="AL23" s="9" t="s">
        <v>42</v>
      </c>
      <c r="AM23" s="9">
        <v>1.6363636363636365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26</v>
      </c>
      <c r="E24" s="8" t="s">
        <v>42</v>
      </c>
      <c r="F24" s="8" t="s">
        <v>42</v>
      </c>
      <c r="G24" s="8">
        <v>99</v>
      </c>
      <c r="H24" s="8">
        <v>96</v>
      </c>
      <c r="I24" s="9">
        <v>4.5</v>
      </c>
      <c r="J24" s="10">
        <v>125</v>
      </c>
      <c r="K24" s="8">
        <v>31</v>
      </c>
      <c r="L24" s="8">
        <v>64</v>
      </c>
      <c r="M24" s="10">
        <v>95</v>
      </c>
      <c r="N24" s="8" t="s">
        <v>42</v>
      </c>
      <c r="O24" s="8" t="s">
        <v>42</v>
      </c>
      <c r="P24" s="8" t="s">
        <v>42</v>
      </c>
      <c r="Q24" s="9">
        <v>4.3181818181818183</v>
      </c>
      <c r="R24" s="8">
        <v>30</v>
      </c>
      <c r="S24" s="8" t="s">
        <v>42</v>
      </c>
      <c r="T24" s="8" t="s">
        <v>42</v>
      </c>
      <c r="U24" s="9">
        <v>15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95.959595959595958</v>
      </c>
      <c r="AG24" s="9">
        <v>76</v>
      </c>
      <c r="AH24" s="9">
        <v>100</v>
      </c>
      <c r="AI24" s="9">
        <v>3.6363636363636362</v>
      </c>
      <c r="AJ24" s="9">
        <v>32.631578947368425</v>
      </c>
      <c r="AK24" s="9">
        <v>67.368421052631575</v>
      </c>
      <c r="AL24" s="9" t="s">
        <v>42</v>
      </c>
      <c r="AM24" s="9">
        <v>5.6818181818181817</v>
      </c>
    </row>
    <row r="25" spans="1:39" ht="12.75" customHeight="1" x14ac:dyDescent="0.25">
      <c r="A25" s="6">
        <v>17</v>
      </c>
      <c r="B25" s="7" t="s">
        <v>59</v>
      </c>
      <c r="C25" s="8">
        <v>2</v>
      </c>
      <c r="D25" s="8">
        <v>9</v>
      </c>
      <c r="E25" s="8" t="s">
        <v>42</v>
      </c>
      <c r="F25" s="8" t="s">
        <v>42</v>
      </c>
      <c r="G25" s="8">
        <v>20</v>
      </c>
      <c r="H25" s="8">
        <v>20</v>
      </c>
      <c r="I25" s="9">
        <v>0.90909090909090906</v>
      </c>
      <c r="J25" s="10">
        <v>29</v>
      </c>
      <c r="K25" s="8">
        <v>17</v>
      </c>
      <c r="L25" s="8" t="s">
        <v>42</v>
      </c>
      <c r="M25" s="10">
        <v>17</v>
      </c>
      <c r="N25" s="8" t="s">
        <v>42</v>
      </c>
      <c r="O25" s="8" t="s">
        <v>42</v>
      </c>
      <c r="P25" s="8" t="s">
        <v>42</v>
      </c>
      <c r="Q25" s="9">
        <v>0.77272727272727271</v>
      </c>
      <c r="R25" s="8">
        <v>12</v>
      </c>
      <c r="S25" s="8" t="s">
        <v>42</v>
      </c>
      <c r="T25" s="8" t="s">
        <v>42</v>
      </c>
      <c r="U25" s="9">
        <v>6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85</v>
      </c>
      <c r="AG25" s="9">
        <v>58.620689655172406</v>
      </c>
      <c r="AH25" s="9">
        <v>100</v>
      </c>
      <c r="AI25" s="9">
        <v>7.2</v>
      </c>
      <c r="AJ25" s="9">
        <v>100</v>
      </c>
      <c r="AK25" s="9" t="s">
        <v>42</v>
      </c>
      <c r="AL25" s="9" t="s">
        <v>42</v>
      </c>
      <c r="AM25" s="9">
        <v>1.3181818181818181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2</v>
      </c>
      <c r="D29" s="8">
        <v>169</v>
      </c>
      <c r="E29" s="8" t="s">
        <v>42</v>
      </c>
      <c r="F29" s="8" t="s">
        <v>42</v>
      </c>
      <c r="G29" s="8">
        <v>1180</v>
      </c>
      <c r="H29" s="8">
        <v>1139</v>
      </c>
      <c r="I29" s="9">
        <v>53.636363636363633</v>
      </c>
      <c r="J29" s="10">
        <v>1349</v>
      </c>
      <c r="K29" s="8">
        <v>1194</v>
      </c>
      <c r="L29" s="8">
        <v>104</v>
      </c>
      <c r="M29" s="10">
        <v>1298</v>
      </c>
      <c r="N29" s="8" t="s">
        <v>42</v>
      </c>
      <c r="O29" s="8" t="s">
        <v>42</v>
      </c>
      <c r="P29" s="8">
        <v>1</v>
      </c>
      <c r="Q29" s="9">
        <v>59</v>
      </c>
      <c r="R29" s="8">
        <v>51</v>
      </c>
      <c r="S29" s="8" t="s">
        <v>42</v>
      </c>
      <c r="T29" s="8" t="s">
        <v>42</v>
      </c>
      <c r="U29" s="9">
        <v>25.5</v>
      </c>
      <c r="V29" s="9" t="s">
        <v>42</v>
      </c>
      <c r="W29" s="10">
        <v>518</v>
      </c>
      <c r="X29" s="8">
        <v>490</v>
      </c>
      <c r="Y29" s="9">
        <v>94.594594594594597</v>
      </c>
      <c r="Z29" s="8">
        <v>3</v>
      </c>
      <c r="AA29" s="9">
        <v>0.5791505791505791</v>
      </c>
      <c r="AB29" s="8">
        <v>25</v>
      </c>
      <c r="AC29" s="9">
        <v>4.8262548262548259</v>
      </c>
      <c r="AD29" s="8" t="s">
        <v>42</v>
      </c>
      <c r="AE29" s="9" t="s">
        <v>42</v>
      </c>
      <c r="AF29" s="9">
        <v>110.00000000000001</v>
      </c>
      <c r="AG29" s="9">
        <v>96.219421793921427</v>
      </c>
      <c r="AH29" s="9">
        <v>97.842835130970727</v>
      </c>
      <c r="AI29" s="9">
        <v>0.51864406779661021</v>
      </c>
      <c r="AJ29" s="9">
        <v>91.98767334360555</v>
      </c>
      <c r="AK29" s="9">
        <v>8.0123266563944533</v>
      </c>
      <c r="AL29" s="9">
        <v>7.7041602465331288E-2</v>
      </c>
      <c r="AM29" s="9">
        <v>61.31818181818182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7</v>
      </c>
      <c r="E32" s="8" t="s">
        <v>42</v>
      </c>
      <c r="F32" s="8" t="s">
        <v>42</v>
      </c>
      <c r="G32" s="8">
        <v>122</v>
      </c>
      <c r="H32" s="8">
        <v>120</v>
      </c>
      <c r="I32" s="9">
        <v>5.5454545454545459</v>
      </c>
      <c r="J32" s="10">
        <v>129</v>
      </c>
      <c r="K32" s="8">
        <v>120</v>
      </c>
      <c r="L32" s="8">
        <v>6</v>
      </c>
      <c r="M32" s="10">
        <v>126</v>
      </c>
      <c r="N32" s="8" t="s">
        <v>42</v>
      </c>
      <c r="O32" s="8" t="s">
        <v>42</v>
      </c>
      <c r="P32" s="8" t="s">
        <v>42</v>
      </c>
      <c r="Q32" s="9">
        <v>5.7272727272727275</v>
      </c>
      <c r="R32" s="8">
        <v>3</v>
      </c>
      <c r="S32" s="8" t="s">
        <v>42</v>
      </c>
      <c r="T32" s="8" t="s">
        <v>42</v>
      </c>
      <c r="U32" s="9">
        <v>1.5</v>
      </c>
      <c r="V32" s="9" t="s">
        <v>42</v>
      </c>
      <c r="W32" s="10">
        <v>25</v>
      </c>
      <c r="X32" s="8">
        <v>23</v>
      </c>
      <c r="Y32" s="9">
        <v>92</v>
      </c>
      <c r="Z32" s="8" t="s">
        <v>42</v>
      </c>
      <c r="AA32" s="9" t="s">
        <v>42</v>
      </c>
      <c r="AB32" s="8">
        <v>2</v>
      </c>
      <c r="AC32" s="9">
        <v>8</v>
      </c>
      <c r="AD32" s="8" t="s">
        <v>42</v>
      </c>
      <c r="AE32" s="9" t="s">
        <v>42</v>
      </c>
      <c r="AF32" s="9">
        <v>103.27868852459017</v>
      </c>
      <c r="AG32" s="9">
        <v>97.674418604651152</v>
      </c>
      <c r="AH32" s="9">
        <v>98.412698412698404</v>
      </c>
      <c r="AI32" s="9">
        <v>0.29508196721311475</v>
      </c>
      <c r="AJ32" s="9">
        <v>95.238095238095227</v>
      </c>
      <c r="AK32" s="9">
        <v>4.7619047619047619</v>
      </c>
      <c r="AL32" s="9" t="s">
        <v>42</v>
      </c>
      <c r="AM32" s="9">
        <v>5.8636363636363633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>
        <v>11</v>
      </c>
      <c r="E34" s="8" t="s">
        <v>42</v>
      </c>
      <c r="F34" s="8" t="s">
        <v>42</v>
      </c>
      <c r="G34" s="8">
        <v>810</v>
      </c>
      <c r="H34" s="8">
        <v>810</v>
      </c>
      <c r="I34" s="9">
        <v>36.81818181818182</v>
      </c>
      <c r="J34" s="10">
        <v>821</v>
      </c>
      <c r="K34" s="8">
        <v>795</v>
      </c>
      <c r="L34" s="8">
        <v>18</v>
      </c>
      <c r="M34" s="10">
        <v>813</v>
      </c>
      <c r="N34" s="8" t="s">
        <v>42</v>
      </c>
      <c r="O34" s="8" t="s">
        <v>42</v>
      </c>
      <c r="P34" s="8" t="s">
        <v>42</v>
      </c>
      <c r="Q34" s="9">
        <v>36.954545454545453</v>
      </c>
      <c r="R34" s="8">
        <v>8</v>
      </c>
      <c r="S34" s="8" t="s">
        <v>42</v>
      </c>
      <c r="T34" s="8" t="s">
        <v>42</v>
      </c>
      <c r="U34" s="9">
        <v>4</v>
      </c>
      <c r="V34" s="9" t="s">
        <v>42</v>
      </c>
      <c r="W34" s="10">
        <v>1</v>
      </c>
      <c r="X34" s="8" t="s">
        <v>42</v>
      </c>
      <c r="Y34" s="9" t="s">
        <v>42</v>
      </c>
      <c r="Z34" s="8">
        <v>1</v>
      </c>
      <c r="AA34" s="9">
        <v>100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100.37037037037038</v>
      </c>
      <c r="AG34" s="9">
        <v>99.025578562728384</v>
      </c>
      <c r="AH34" s="9">
        <v>99.876998769987708</v>
      </c>
      <c r="AI34" s="9">
        <v>0.11851851851851852</v>
      </c>
      <c r="AJ34" s="9">
        <v>97.785977859778598</v>
      </c>
      <c r="AK34" s="9">
        <v>2.2150221502214</v>
      </c>
      <c r="AL34" s="9" t="s">
        <v>42</v>
      </c>
      <c r="AM34" s="9">
        <v>37.31818181818182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2</v>
      </c>
      <c r="D40" s="8">
        <v>20</v>
      </c>
      <c r="E40" s="8">
        <v>1</v>
      </c>
      <c r="F40" s="8">
        <v>1</v>
      </c>
      <c r="G40" s="8">
        <v>27</v>
      </c>
      <c r="H40" s="8">
        <v>27</v>
      </c>
      <c r="I40" s="9">
        <v>1.2272727272727273</v>
      </c>
      <c r="J40" s="10">
        <v>47</v>
      </c>
      <c r="K40" s="8" t="s">
        <v>42</v>
      </c>
      <c r="L40" s="8">
        <v>10</v>
      </c>
      <c r="M40" s="10">
        <v>10</v>
      </c>
      <c r="N40" s="8" t="s">
        <v>42</v>
      </c>
      <c r="O40" s="8">
        <v>1</v>
      </c>
      <c r="P40" s="8">
        <v>1</v>
      </c>
      <c r="Q40" s="9">
        <v>0.45454545454545453</v>
      </c>
      <c r="R40" s="8">
        <v>37</v>
      </c>
      <c r="S40" s="8">
        <v>1</v>
      </c>
      <c r="T40" s="8">
        <v>1</v>
      </c>
      <c r="U40" s="9">
        <v>18.5</v>
      </c>
      <c r="V40" s="9">
        <v>0.5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37.037037037037038</v>
      </c>
      <c r="AG40" s="9">
        <v>21.276595744680851</v>
      </c>
      <c r="AH40" s="9">
        <v>100</v>
      </c>
      <c r="AI40" s="9">
        <v>16.444444444444443</v>
      </c>
      <c r="AJ40" s="9" t="s">
        <v>42</v>
      </c>
      <c r="AK40" s="9">
        <v>100</v>
      </c>
      <c r="AL40" s="9">
        <v>10</v>
      </c>
      <c r="AM40" s="9">
        <v>2.1363636363636362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35</v>
      </c>
      <c r="E43" s="8" t="s">
        <v>42</v>
      </c>
      <c r="F43" s="8" t="s">
        <v>42</v>
      </c>
      <c r="G43" s="8">
        <v>100</v>
      </c>
      <c r="H43" s="8">
        <v>93</v>
      </c>
      <c r="I43" s="9">
        <v>4.5454545454545459</v>
      </c>
      <c r="J43" s="10">
        <v>135</v>
      </c>
      <c r="K43" s="8">
        <v>13</v>
      </c>
      <c r="L43" s="8">
        <v>106</v>
      </c>
      <c r="M43" s="10">
        <v>119</v>
      </c>
      <c r="N43" s="8" t="s">
        <v>42</v>
      </c>
      <c r="O43" s="8" t="s">
        <v>42</v>
      </c>
      <c r="P43" s="8" t="s">
        <v>42</v>
      </c>
      <c r="Q43" s="9">
        <v>5.4090909090909092</v>
      </c>
      <c r="R43" s="8">
        <v>16</v>
      </c>
      <c r="S43" s="8" t="s">
        <v>42</v>
      </c>
      <c r="T43" s="8" t="s">
        <v>42</v>
      </c>
      <c r="U43" s="9">
        <v>8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119</v>
      </c>
      <c r="AG43" s="9">
        <v>88.148148148148152</v>
      </c>
      <c r="AH43" s="9">
        <v>100</v>
      </c>
      <c r="AI43" s="9">
        <v>1.92</v>
      </c>
      <c r="AJ43" s="9">
        <v>10.92436974789916</v>
      </c>
      <c r="AK43" s="9">
        <v>89.075630252100851</v>
      </c>
      <c r="AL43" s="9" t="s">
        <v>42</v>
      </c>
      <c r="AM43" s="9">
        <v>6.1363636363636367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2</v>
      </c>
      <c r="D47" s="8">
        <v>2</v>
      </c>
      <c r="E47" s="8" t="s">
        <v>42</v>
      </c>
      <c r="F47" s="8" t="s">
        <v>42</v>
      </c>
      <c r="G47" s="8">
        <v>353</v>
      </c>
      <c r="H47" s="8">
        <v>353</v>
      </c>
      <c r="I47" s="9">
        <v>16.045454545454547</v>
      </c>
      <c r="J47" s="10">
        <v>355</v>
      </c>
      <c r="K47" s="8">
        <v>1</v>
      </c>
      <c r="L47" s="8">
        <v>352</v>
      </c>
      <c r="M47" s="10">
        <v>353</v>
      </c>
      <c r="N47" s="8" t="s">
        <v>42</v>
      </c>
      <c r="O47" s="8" t="s">
        <v>42</v>
      </c>
      <c r="P47" s="8" t="s">
        <v>42</v>
      </c>
      <c r="Q47" s="9">
        <v>16.045454545454547</v>
      </c>
      <c r="R47" s="8">
        <v>2</v>
      </c>
      <c r="S47" s="8" t="s">
        <v>42</v>
      </c>
      <c r="T47" s="8" t="s">
        <v>42</v>
      </c>
      <c r="U47" s="9">
        <v>1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99.436619718309856</v>
      </c>
      <c r="AH47" s="9">
        <v>100</v>
      </c>
      <c r="AI47" s="9">
        <v>6.79886685552408E-2</v>
      </c>
      <c r="AJ47" s="9">
        <v>0.28328611898016998</v>
      </c>
      <c r="AK47" s="9">
        <v>99.716713881019828</v>
      </c>
      <c r="AL47" s="9" t="s">
        <v>42</v>
      </c>
      <c r="AM47" s="9">
        <v>16.136363636363637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>
        <v>12</v>
      </c>
      <c r="E51" s="8" t="s">
        <v>42</v>
      </c>
      <c r="F51" s="8">
        <v>1</v>
      </c>
      <c r="G51" s="8">
        <v>65</v>
      </c>
      <c r="H51" s="8">
        <v>58</v>
      </c>
      <c r="I51" s="9">
        <v>5.9090909090909092</v>
      </c>
      <c r="J51" s="10">
        <v>77</v>
      </c>
      <c r="K51" s="8" t="s">
        <v>42</v>
      </c>
      <c r="L51" s="8">
        <v>72</v>
      </c>
      <c r="M51" s="10">
        <v>72</v>
      </c>
      <c r="N51" s="8" t="s">
        <v>42</v>
      </c>
      <c r="O51" s="8" t="s">
        <v>42</v>
      </c>
      <c r="P51" s="8">
        <v>1</v>
      </c>
      <c r="Q51" s="9">
        <v>6.5454545454545459</v>
      </c>
      <c r="R51" s="8">
        <v>5</v>
      </c>
      <c r="S51" s="8" t="s">
        <v>42</v>
      </c>
      <c r="T51" s="8" t="s">
        <v>42</v>
      </c>
      <c r="U51" s="9">
        <v>5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110.76923076923077</v>
      </c>
      <c r="AG51" s="9">
        <v>93.506493506493499</v>
      </c>
      <c r="AH51" s="9">
        <v>100</v>
      </c>
      <c r="AI51" s="9">
        <v>0.92307692307692313</v>
      </c>
      <c r="AJ51" s="9" t="s">
        <v>42</v>
      </c>
      <c r="AK51" s="9">
        <v>100</v>
      </c>
      <c r="AL51" s="9">
        <v>1.3888888888888888</v>
      </c>
      <c r="AM51" s="9">
        <v>7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2</v>
      </c>
      <c r="E54" s="8" t="s">
        <v>42</v>
      </c>
      <c r="F54" s="8" t="s">
        <v>42</v>
      </c>
      <c r="G54" s="8">
        <v>18</v>
      </c>
      <c r="H54" s="8">
        <v>18</v>
      </c>
      <c r="I54" s="9" t="s">
        <v>42</v>
      </c>
      <c r="J54" s="10">
        <v>20</v>
      </c>
      <c r="K54" s="8">
        <v>18</v>
      </c>
      <c r="L54" s="8">
        <v>1</v>
      </c>
      <c r="M54" s="10">
        <v>19</v>
      </c>
      <c r="N54" s="8" t="s">
        <v>42</v>
      </c>
      <c r="O54" s="8" t="s">
        <v>42</v>
      </c>
      <c r="P54" s="8" t="s">
        <v>42</v>
      </c>
      <c r="Q54" s="9" t="s">
        <v>42</v>
      </c>
      <c r="R54" s="8">
        <v>1</v>
      </c>
      <c r="S54" s="8" t="s">
        <v>42</v>
      </c>
      <c r="T54" s="8" t="s">
        <v>42</v>
      </c>
      <c r="U54" s="9" t="s">
        <v>42</v>
      </c>
      <c r="V54" s="9" t="s">
        <v>42</v>
      </c>
      <c r="W54" s="10">
        <v>4</v>
      </c>
      <c r="X54" s="8">
        <v>4</v>
      </c>
      <c r="Y54" s="9">
        <v>100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105.55555555555556</v>
      </c>
      <c r="AG54" s="9">
        <v>95</v>
      </c>
      <c r="AH54" s="9">
        <v>100</v>
      </c>
      <c r="AI54" s="9">
        <v>0.66666666666666663</v>
      </c>
      <c r="AJ54" s="9">
        <v>94.73684210526315</v>
      </c>
      <c r="AK54" s="9">
        <v>5.2631578947368416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29</v>
      </c>
      <c r="E61" s="8" t="s">
        <v>42</v>
      </c>
      <c r="F61" s="8" t="s">
        <v>42</v>
      </c>
      <c r="G61" s="8">
        <v>212</v>
      </c>
      <c r="H61" s="8">
        <v>177</v>
      </c>
      <c r="I61" s="9">
        <v>9.6363636363636367</v>
      </c>
      <c r="J61" s="10">
        <v>241</v>
      </c>
      <c r="K61" s="8">
        <v>206</v>
      </c>
      <c r="L61" s="8">
        <v>7</v>
      </c>
      <c r="M61" s="10">
        <v>213</v>
      </c>
      <c r="N61" s="8" t="s">
        <v>42</v>
      </c>
      <c r="O61" s="8" t="s">
        <v>42</v>
      </c>
      <c r="P61" s="8" t="s">
        <v>42</v>
      </c>
      <c r="Q61" s="9">
        <v>9.6818181818181817</v>
      </c>
      <c r="R61" s="8">
        <v>28</v>
      </c>
      <c r="S61" s="8" t="s">
        <v>42</v>
      </c>
      <c r="T61" s="8" t="s">
        <v>42</v>
      </c>
      <c r="U61" s="9">
        <v>14</v>
      </c>
      <c r="V61" s="9" t="s">
        <v>42</v>
      </c>
      <c r="W61" s="10">
        <v>110</v>
      </c>
      <c r="X61" s="8">
        <v>70</v>
      </c>
      <c r="Y61" s="9">
        <v>63.636363636363633</v>
      </c>
      <c r="Z61" s="8">
        <v>5</v>
      </c>
      <c r="AA61" s="9">
        <v>4.5454545454545459</v>
      </c>
      <c r="AB61" s="8">
        <v>35</v>
      </c>
      <c r="AC61" s="9">
        <v>31.818181818181817</v>
      </c>
      <c r="AD61" s="8" t="s">
        <v>42</v>
      </c>
      <c r="AE61" s="9" t="s">
        <v>42</v>
      </c>
      <c r="AF61" s="9">
        <v>100.47169811320755</v>
      </c>
      <c r="AG61" s="9">
        <v>88.38174273858921</v>
      </c>
      <c r="AH61" s="9">
        <v>81.220657276995297</v>
      </c>
      <c r="AI61" s="9">
        <v>1.5849056603773586</v>
      </c>
      <c r="AJ61" s="9">
        <v>96.713615023474176</v>
      </c>
      <c r="AK61" s="9">
        <v>3.286384976525822</v>
      </c>
      <c r="AL61" s="9" t="s">
        <v>42</v>
      </c>
      <c r="AM61" s="9">
        <v>10.954545454545455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>
        <v>1</v>
      </c>
      <c r="X64" s="8">
        <v>1</v>
      </c>
      <c r="Y64" s="9">
        <v>100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>
        <v>1</v>
      </c>
      <c r="D65" s="8">
        <v>1</v>
      </c>
      <c r="E65" s="8" t="s">
        <v>42</v>
      </c>
      <c r="F65" s="8" t="s">
        <v>42</v>
      </c>
      <c r="G65" s="8">
        <v>2</v>
      </c>
      <c r="H65" s="8">
        <v>2</v>
      </c>
      <c r="I65" s="9">
        <v>0.18181818181818182</v>
      </c>
      <c r="J65" s="10">
        <v>3</v>
      </c>
      <c r="K65" s="8" t="s">
        <v>42</v>
      </c>
      <c r="L65" s="8">
        <v>2</v>
      </c>
      <c r="M65" s="10">
        <v>2</v>
      </c>
      <c r="N65" s="8" t="s">
        <v>42</v>
      </c>
      <c r="O65" s="8" t="s">
        <v>42</v>
      </c>
      <c r="P65" s="8" t="s">
        <v>42</v>
      </c>
      <c r="Q65" s="9">
        <v>0.18181818181818182</v>
      </c>
      <c r="R65" s="8">
        <v>1</v>
      </c>
      <c r="S65" s="8" t="s">
        <v>42</v>
      </c>
      <c r="T65" s="8" t="s">
        <v>42</v>
      </c>
      <c r="U65" s="9">
        <v>1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>
        <v>100</v>
      </c>
      <c r="AG65" s="9">
        <v>66.666666666666657</v>
      </c>
      <c r="AH65" s="9">
        <v>100</v>
      </c>
      <c r="AI65" s="9">
        <v>6</v>
      </c>
      <c r="AJ65" s="9" t="s">
        <v>42</v>
      </c>
      <c r="AK65" s="9">
        <v>100</v>
      </c>
      <c r="AL65" s="9" t="s">
        <v>42</v>
      </c>
      <c r="AM65" s="9">
        <v>0.27272727272727271</v>
      </c>
    </row>
    <row r="66" spans="1:39" ht="12.75" customHeight="1" x14ac:dyDescent="0.25">
      <c r="A66" s="6">
        <v>58</v>
      </c>
      <c r="B66" s="7" t="s">
        <v>100</v>
      </c>
      <c r="C66" s="8">
        <v>0</v>
      </c>
      <c r="D66" s="8" t="s">
        <v>42</v>
      </c>
      <c r="E66" s="8" t="s">
        <v>42</v>
      </c>
      <c r="F66" s="8" t="s">
        <v>42</v>
      </c>
      <c r="G66" s="8">
        <v>1</v>
      </c>
      <c r="H66" s="8">
        <v>1</v>
      </c>
      <c r="I66" s="9" t="s">
        <v>42</v>
      </c>
      <c r="J66" s="10">
        <v>1</v>
      </c>
      <c r="K66" s="8" t="s">
        <v>42</v>
      </c>
      <c r="L66" s="8">
        <v>1</v>
      </c>
      <c r="M66" s="10">
        <v>1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>
        <v>100</v>
      </c>
      <c r="AG66" s="9">
        <v>100</v>
      </c>
      <c r="AH66" s="9">
        <v>100</v>
      </c>
      <c r="AI66" s="9" t="s">
        <v>42</v>
      </c>
      <c r="AJ66" s="9" t="s">
        <v>42</v>
      </c>
      <c r="AK66" s="9">
        <v>100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>
        <v>0</v>
      </c>
      <c r="D67" s="8">
        <v>2</v>
      </c>
      <c r="E67" s="8">
        <v>1</v>
      </c>
      <c r="F67" s="8">
        <v>1</v>
      </c>
      <c r="G67" s="8">
        <v>1</v>
      </c>
      <c r="H67" s="8" t="s">
        <v>42</v>
      </c>
      <c r="I67" s="9" t="s">
        <v>42</v>
      </c>
      <c r="J67" s="10">
        <v>3</v>
      </c>
      <c r="K67" s="8" t="s">
        <v>42</v>
      </c>
      <c r="L67" s="8">
        <v>2</v>
      </c>
      <c r="M67" s="10">
        <v>2</v>
      </c>
      <c r="N67" s="8" t="s">
        <v>42</v>
      </c>
      <c r="O67" s="8">
        <v>1</v>
      </c>
      <c r="P67" s="8">
        <v>1</v>
      </c>
      <c r="Q67" s="9" t="s">
        <v>42</v>
      </c>
      <c r="R67" s="8">
        <v>1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>
        <v>200</v>
      </c>
      <c r="AG67" s="9">
        <v>66.666666666666657</v>
      </c>
      <c r="AH67" s="9">
        <v>100</v>
      </c>
      <c r="AI67" s="9">
        <v>12</v>
      </c>
      <c r="AJ67" s="9" t="s">
        <v>42</v>
      </c>
      <c r="AK67" s="9">
        <v>100</v>
      </c>
      <c r="AL67" s="9">
        <v>50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>
        <v>2</v>
      </c>
      <c r="D74" s="8">
        <v>5</v>
      </c>
      <c r="E74" s="8" t="s">
        <v>42</v>
      </c>
      <c r="F74" s="8" t="s">
        <v>42</v>
      </c>
      <c r="G74" s="8">
        <v>10</v>
      </c>
      <c r="H74" s="8">
        <v>10</v>
      </c>
      <c r="I74" s="9">
        <v>0.45454545454545453</v>
      </c>
      <c r="J74" s="10">
        <v>15</v>
      </c>
      <c r="K74" s="8" t="s">
        <v>42</v>
      </c>
      <c r="L74" s="8">
        <v>14</v>
      </c>
      <c r="M74" s="10">
        <v>14</v>
      </c>
      <c r="N74" s="8" t="s">
        <v>42</v>
      </c>
      <c r="O74" s="8" t="s">
        <v>42</v>
      </c>
      <c r="P74" s="8" t="s">
        <v>42</v>
      </c>
      <c r="Q74" s="9">
        <v>0.63636363636363635</v>
      </c>
      <c r="R74" s="8">
        <v>1</v>
      </c>
      <c r="S74" s="8" t="s">
        <v>42</v>
      </c>
      <c r="T74" s="8" t="s">
        <v>42</v>
      </c>
      <c r="U74" s="9">
        <v>0.5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>
        <v>140</v>
      </c>
      <c r="AG74" s="9">
        <v>93.333333333333329</v>
      </c>
      <c r="AH74" s="9">
        <v>100</v>
      </c>
      <c r="AI74" s="9">
        <v>1.2</v>
      </c>
      <c r="AJ74" s="9" t="s">
        <v>42</v>
      </c>
      <c r="AK74" s="9">
        <v>100</v>
      </c>
      <c r="AL74" s="9" t="s">
        <v>42</v>
      </c>
      <c r="AM74" s="9">
        <v>0.68181818181818177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5</v>
      </c>
      <c r="D79" s="8">
        <v>64</v>
      </c>
      <c r="E79" s="8" t="s">
        <v>42</v>
      </c>
      <c r="F79" s="8" t="s">
        <v>42</v>
      </c>
      <c r="G79" s="8">
        <v>127</v>
      </c>
      <c r="H79" s="8">
        <v>126</v>
      </c>
      <c r="I79" s="9">
        <v>2.3090909090909091</v>
      </c>
      <c r="J79" s="10">
        <v>191</v>
      </c>
      <c r="K79" s="8">
        <v>103</v>
      </c>
      <c r="L79" s="8">
        <v>30</v>
      </c>
      <c r="M79" s="10">
        <v>133</v>
      </c>
      <c r="N79" s="8" t="s">
        <v>42</v>
      </c>
      <c r="O79" s="8" t="s">
        <v>42</v>
      </c>
      <c r="P79" s="8">
        <v>1</v>
      </c>
      <c r="Q79" s="9">
        <v>2.4181818181818184</v>
      </c>
      <c r="R79" s="8">
        <v>58</v>
      </c>
      <c r="S79" s="8">
        <v>2</v>
      </c>
      <c r="T79" s="8">
        <v>2</v>
      </c>
      <c r="U79" s="9">
        <v>11.6</v>
      </c>
      <c r="V79" s="9">
        <v>0.4</v>
      </c>
      <c r="W79" s="10">
        <v>3</v>
      </c>
      <c r="X79" s="8">
        <v>2</v>
      </c>
      <c r="Y79" s="9">
        <v>66.666666666666657</v>
      </c>
      <c r="Z79" s="8" t="s">
        <v>42</v>
      </c>
      <c r="AA79" s="9" t="s">
        <v>42</v>
      </c>
      <c r="AB79" s="8">
        <v>1</v>
      </c>
      <c r="AC79" s="9">
        <v>33.333333333333329</v>
      </c>
      <c r="AD79" s="8" t="s">
        <v>42</v>
      </c>
      <c r="AE79" s="9" t="s">
        <v>42</v>
      </c>
      <c r="AF79" s="9">
        <v>104.72440944881889</v>
      </c>
      <c r="AG79" s="9">
        <v>69.633507853403145</v>
      </c>
      <c r="AH79" s="9">
        <v>99.248120300751879</v>
      </c>
      <c r="AI79" s="9">
        <v>5.4803149606299213</v>
      </c>
      <c r="AJ79" s="9">
        <v>77.443609022556387</v>
      </c>
      <c r="AK79" s="9">
        <v>22.556390977443609</v>
      </c>
      <c r="AL79" s="9">
        <v>0.75187969924812026</v>
      </c>
      <c r="AM79" s="9">
        <v>3.4727272727272731</v>
      </c>
    </row>
    <row r="80" spans="1:39" ht="12.75" customHeight="1" x14ac:dyDescent="0.25">
      <c r="A80" s="6">
        <v>72</v>
      </c>
      <c r="B80" s="7" t="s">
        <v>114</v>
      </c>
      <c r="C80" s="8">
        <v>1</v>
      </c>
      <c r="D80" s="8">
        <v>7</v>
      </c>
      <c r="E80" s="8">
        <v>3</v>
      </c>
      <c r="F80" s="8">
        <v>5</v>
      </c>
      <c r="G80" s="8">
        <v>1</v>
      </c>
      <c r="H80" s="8">
        <v>1</v>
      </c>
      <c r="I80" s="9">
        <v>9.0909090909090912E-2</v>
      </c>
      <c r="J80" s="10">
        <v>8</v>
      </c>
      <c r="K80" s="8">
        <v>5</v>
      </c>
      <c r="L80" s="8">
        <v>2</v>
      </c>
      <c r="M80" s="10">
        <v>7</v>
      </c>
      <c r="N80" s="8" t="s">
        <v>42</v>
      </c>
      <c r="O80" s="8">
        <v>2</v>
      </c>
      <c r="P80" s="8">
        <v>4</v>
      </c>
      <c r="Q80" s="9">
        <v>0.63636363636363635</v>
      </c>
      <c r="R80" s="8">
        <v>1</v>
      </c>
      <c r="S80" s="8">
        <v>1</v>
      </c>
      <c r="T80" s="8">
        <v>1</v>
      </c>
      <c r="U80" s="9">
        <v>1</v>
      </c>
      <c r="V80" s="9">
        <v>1</v>
      </c>
      <c r="W80" s="10">
        <v>7</v>
      </c>
      <c r="X80" s="8">
        <v>6</v>
      </c>
      <c r="Y80" s="9">
        <v>85.715185715185697</v>
      </c>
      <c r="Z80" s="8">
        <v>1</v>
      </c>
      <c r="AA80" s="9">
        <v>14.285715185714301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700</v>
      </c>
      <c r="AG80" s="9">
        <v>87.5</v>
      </c>
      <c r="AH80" s="9">
        <v>85.715185715185697</v>
      </c>
      <c r="AI80" s="9">
        <v>12</v>
      </c>
      <c r="AJ80" s="9">
        <v>71.428571518571403</v>
      </c>
      <c r="AK80" s="9">
        <v>28.571518571518599</v>
      </c>
      <c r="AL80" s="9">
        <v>57.151857151857101</v>
      </c>
      <c r="AM80" s="9">
        <v>0.72727272727272729</v>
      </c>
    </row>
    <row r="81" spans="1:39" ht="12.75" customHeight="1" x14ac:dyDescent="0.25">
      <c r="A81" s="6">
        <v>73</v>
      </c>
      <c r="B81" s="7" t="s">
        <v>115</v>
      </c>
      <c r="C81" s="8" t="s">
        <v>42</v>
      </c>
      <c r="D81" s="8" t="s">
        <v>42</v>
      </c>
      <c r="E81" s="8" t="s">
        <v>42</v>
      </c>
      <c r="F81" s="8" t="s">
        <v>42</v>
      </c>
      <c r="G81" s="8" t="s">
        <v>42</v>
      </c>
      <c r="H81" s="8" t="s">
        <v>42</v>
      </c>
      <c r="I81" s="9" t="s">
        <v>42</v>
      </c>
      <c r="J81" s="10" t="s">
        <v>42</v>
      </c>
      <c r="K81" s="8" t="s">
        <v>42</v>
      </c>
      <c r="L81" s="8" t="s">
        <v>42</v>
      </c>
      <c r="M81" s="10" t="s">
        <v>42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 t="s">
        <v>42</v>
      </c>
      <c r="AG81" s="9" t="s">
        <v>42</v>
      </c>
      <c r="AH81" s="9" t="s">
        <v>42</v>
      </c>
      <c r="AI81" s="9" t="s">
        <v>42</v>
      </c>
      <c r="AJ81" s="9" t="s">
        <v>42</v>
      </c>
      <c r="AK81" s="9" t="s">
        <v>42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>
        <v>2</v>
      </c>
      <c r="E82" s="8" t="s">
        <v>42</v>
      </c>
      <c r="F82" s="8" t="s">
        <v>42</v>
      </c>
      <c r="G82" s="8">
        <v>100</v>
      </c>
      <c r="H82" s="8">
        <v>100</v>
      </c>
      <c r="I82" s="9" t="s">
        <v>42</v>
      </c>
      <c r="J82" s="10">
        <v>102</v>
      </c>
      <c r="K82" s="8">
        <v>92</v>
      </c>
      <c r="L82" s="8" t="s">
        <v>42</v>
      </c>
      <c r="M82" s="10">
        <v>92</v>
      </c>
      <c r="N82" s="8" t="s">
        <v>42</v>
      </c>
      <c r="O82" s="8" t="s">
        <v>42</v>
      </c>
      <c r="P82" s="8" t="s">
        <v>42</v>
      </c>
      <c r="Q82" s="9" t="s">
        <v>42</v>
      </c>
      <c r="R82" s="8">
        <v>10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92</v>
      </c>
      <c r="AG82" s="9">
        <v>90.196078431372555</v>
      </c>
      <c r="AH82" s="9">
        <v>100</v>
      </c>
      <c r="AI82" s="9">
        <v>1.2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1</v>
      </c>
      <c r="D86" s="8">
        <v>3</v>
      </c>
      <c r="E86" s="8" t="s">
        <v>42</v>
      </c>
      <c r="F86" s="8" t="s">
        <v>42</v>
      </c>
      <c r="G86" s="8">
        <v>3</v>
      </c>
      <c r="H86" s="8">
        <v>1</v>
      </c>
      <c r="I86" s="9">
        <v>0.27272727272727271</v>
      </c>
      <c r="J86" s="10">
        <v>6</v>
      </c>
      <c r="K86" s="8">
        <v>1</v>
      </c>
      <c r="L86" s="8">
        <v>1</v>
      </c>
      <c r="M86" s="10">
        <v>2</v>
      </c>
      <c r="N86" s="8" t="s">
        <v>42</v>
      </c>
      <c r="O86" s="8">
        <v>1</v>
      </c>
      <c r="P86" s="8">
        <v>1</v>
      </c>
      <c r="Q86" s="9">
        <v>0.18181818181818182</v>
      </c>
      <c r="R86" s="8">
        <v>4</v>
      </c>
      <c r="S86" s="8">
        <v>1</v>
      </c>
      <c r="T86" s="8">
        <v>2</v>
      </c>
      <c r="U86" s="9">
        <v>4</v>
      </c>
      <c r="V86" s="9">
        <v>1</v>
      </c>
      <c r="W86" s="10">
        <v>1</v>
      </c>
      <c r="X86" s="8" t="s">
        <v>42</v>
      </c>
      <c r="Y86" s="9" t="s">
        <v>42</v>
      </c>
      <c r="Z86" s="8" t="s">
        <v>42</v>
      </c>
      <c r="AA86" s="9" t="s">
        <v>42</v>
      </c>
      <c r="AB86" s="8">
        <v>1</v>
      </c>
      <c r="AC86" s="9">
        <v>100</v>
      </c>
      <c r="AD86" s="8" t="s">
        <v>42</v>
      </c>
      <c r="AE86" s="9" t="s">
        <v>42</v>
      </c>
      <c r="AF86" s="9">
        <v>66.666666666666657</v>
      </c>
      <c r="AG86" s="9">
        <v>33.333333333333329</v>
      </c>
      <c r="AH86" s="9">
        <v>50</v>
      </c>
      <c r="AI86" s="9">
        <v>16</v>
      </c>
      <c r="AJ86" s="9">
        <v>50</v>
      </c>
      <c r="AK86" s="9">
        <v>50</v>
      </c>
      <c r="AL86" s="9">
        <v>50</v>
      </c>
      <c r="AM86" s="9">
        <v>0.54545454545454541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3</v>
      </c>
      <c r="D90" s="8">
        <v>4</v>
      </c>
      <c r="E90" s="8" t="s">
        <v>42</v>
      </c>
      <c r="F90" s="8">
        <v>2</v>
      </c>
      <c r="G90" s="8">
        <v>4</v>
      </c>
      <c r="H90" s="8">
        <v>4</v>
      </c>
      <c r="I90" s="9">
        <v>0.1212121212121212</v>
      </c>
      <c r="J90" s="10">
        <v>8</v>
      </c>
      <c r="K90" s="8">
        <v>3</v>
      </c>
      <c r="L90" s="8" t="s">
        <v>42</v>
      </c>
      <c r="M90" s="10">
        <v>3</v>
      </c>
      <c r="N90" s="8" t="s">
        <v>42</v>
      </c>
      <c r="O90" s="8">
        <v>1</v>
      </c>
      <c r="P90" s="8">
        <v>2</v>
      </c>
      <c r="Q90" s="9">
        <v>9.0909090909090912E-2</v>
      </c>
      <c r="R90" s="8">
        <v>5</v>
      </c>
      <c r="S90" s="8" t="s">
        <v>42</v>
      </c>
      <c r="T90" s="8">
        <v>1</v>
      </c>
      <c r="U90" s="9">
        <v>1.6666666666666667</v>
      </c>
      <c r="V90" s="9" t="s">
        <v>42</v>
      </c>
      <c r="W90" s="10">
        <v>1</v>
      </c>
      <c r="X90" s="8">
        <v>1</v>
      </c>
      <c r="Y90" s="9">
        <v>100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>
        <v>75</v>
      </c>
      <c r="AG90" s="9">
        <v>37.5</v>
      </c>
      <c r="AH90" s="9">
        <v>100</v>
      </c>
      <c r="AI90" s="9">
        <v>15</v>
      </c>
      <c r="AJ90" s="9">
        <v>100</v>
      </c>
      <c r="AK90" s="9" t="s">
        <v>42</v>
      </c>
      <c r="AL90" s="9">
        <v>66.666666666666657</v>
      </c>
      <c r="AM90" s="9">
        <v>0.2424242424242424</v>
      </c>
    </row>
    <row r="91" spans="1:39" ht="12.75" customHeight="1" x14ac:dyDescent="0.25">
      <c r="A91" s="6">
        <v>83</v>
      </c>
      <c r="B91" s="11" t="s">
        <v>125</v>
      </c>
      <c r="C91" s="8">
        <v>0</v>
      </c>
      <c r="D91" s="8" t="s">
        <v>42</v>
      </c>
      <c r="E91" s="8" t="s">
        <v>42</v>
      </c>
      <c r="F91" s="8" t="s">
        <v>42</v>
      </c>
      <c r="G91" s="8">
        <v>1</v>
      </c>
      <c r="H91" s="8">
        <v>1</v>
      </c>
      <c r="I91" s="9" t="s">
        <v>42</v>
      </c>
      <c r="J91" s="10">
        <v>1</v>
      </c>
      <c r="K91" s="8" t="s">
        <v>42</v>
      </c>
      <c r="L91" s="8">
        <v>1</v>
      </c>
      <c r="M91" s="10">
        <v>1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>
        <v>100</v>
      </c>
      <c r="AG91" s="9">
        <v>100</v>
      </c>
      <c r="AH91" s="9">
        <v>100</v>
      </c>
      <c r="AI91" s="9" t="s">
        <v>42</v>
      </c>
      <c r="AJ91" s="9" t="s">
        <v>42</v>
      </c>
      <c r="AK91" s="9">
        <v>100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 t="s">
        <v>42</v>
      </c>
      <c r="E92" s="8" t="s">
        <v>42</v>
      </c>
      <c r="F92" s="8" t="s">
        <v>42</v>
      </c>
      <c r="G92" s="8">
        <v>5</v>
      </c>
      <c r="H92" s="8">
        <v>5</v>
      </c>
      <c r="I92" s="9" t="s">
        <v>42</v>
      </c>
      <c r="J92" s="10">
        <v>5</v>
      </c>
      <c r="K92" s="8">
        <v>4</v>
      </c>
      <c r="L92" s="8">
        <v>1</v>
      </c>
      <c r="M92" s="10">
        <v>5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80</v>
      </c>
      <c r="AK92" s="9">
        <v>20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1</v>
      </c>
      <c r="H94" s="8">
        <v>1</v>
      </c>
      <c r="I94" s="9" t="s">
        <v>42</v>
      </c>
      <c r="J94" s="10">
        <v>1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1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>
        <v>12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7</v>
      </c>
      <c r="D111" s="8">
        <v>70</v>
      </c>
      <c r="E111" s="8">
        <v>1</v>
      </c>
      <c r="F111" s="8">
        <v>9</v>
      </c>
      <c r="G111" s="8">
        <v>605</v>
      </c>
      <c r="H111" s="8">
        <v>605</v>
      </c>
      <c r="I111" s="9">
        <v>7.8571518571518597</v>
      </c>
      <c r="J111" s="10">
        <v>675</v>
      </c>
      <c r="K111" s="8">
        <v>487</v>
      </c>
      <c r="L111" s="8">
        <v>152</v>
      </c>
      <c r="M111" s="10">
        <v>639</v>
      </c>
      <c r="N111" s="8" t="s">
        <v>42</v>
      </c>
      <c r="O111" s="8">
        <v>1</v>
      </c>
      <c r="P111" s="8">
        <v>103</v>
      </c>
      <c r="Q111" s="9">
        <v>8.2987012987012996</v>
      </c>
      <c r="R111" s="8">
        <v>36</v>
      </c>
      <c r="S111" s="8" t="s">
        <v>42</v>
      </c>
      <c r="T111" s="8">
        <v>4</v>
      </c>
      <c r="U111" s="9">
        <v>5.1518571518571399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105.61983471074382</v>
      </c>
      <c r="AG111" s="9">
        <v>94.666666666666671</v>
      </c>
      <c r="AH111" s="9">
        <v>100</v>
      </c>
      <c r="AI111" s="9">
        <v>0.71504958677685904</v>
      </c>
      <c r="AJ111" s="9">
        <v>76.212832550860725</v>
      </c>
      <c r="AK111" s="9">
        <v>23.787167449139279</v>
      </c>
      <c r="AL111" s="9">
        <v>16.118935837245697</v>
      </c>
      <c r="AM111" s="9">
        <v>8.7662337662337659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6</v>
      </c>
      <c r="D116" s="8" t="s">
        <v>42</v>
      </c>
      <c r="E116" s="8" t="s">
        <v>42</v>
      </c>
      <c r="F116" s="8" t="s">
        <v>42</v>
      </c>
      <c r="G116" s="8">
        <v>161</v>
      </c>
      <c r="H116" s="8">
        <v>161</v>
      </c>
      <c r="I116" s="9">
        <v>2.4393939393939394</v>
      </c>
      <c r="J116" s="10">
        <v>161</v>
      </c>
      <c r="K116" s="8">
        <v>160</v>
      </c>
      <c r="L116" s="8" t="s">
        <v>42</v>
      </c>
      <c r="M116" s="10">
        <v>160</v>
      </c>
      <c r="N116" s="8" t="s">
        <v>42</v>
      </c>
      <c r="O116" s="8" t="s">
        <v>42</v>
      </c>
      <c r="P116" s="8" t="s">
        <v>42</v>
      </c>
      <c r="Q116" s="9">
        <v>2.4242424242424243</v>
      </c>
      <c r="R116" s="8">
        <v>1</v>
      </c>
      <c r="S116" s="8" t="s">
        <v>42</v>
      </c>
      <c r="T116" s="8" t="s">
        <v>42</v>
      </c>
      <c r="U116" s="9">
        <v>0.16666666666666666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99.378881987577643</v>
      </c>
      <c r="AG116" s="9">
        <v>99.378881987577643</v>
      </c>
      <c r="AH116" s="9">
        <v>100</v>
      </c>
      <c r="AI116" s="9">
        <v>7.4534161490683232E-2</v>
      </c>
      <c r="AJ116" s="9">
        <v>100</v>
      </c>
      <c r="AK116" s="9" t="s">
        <v>42</v>
      </c>
      <c r="AL116" s="9" t="s">
        <v>42</v>
      </c>
      <c r="AM116" s="9">
        <v>2.4393939393939394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>
        <v>5</v>
      </c>
      <c r="D118" s="8">
        <v>94</v>
      </c>
      <c r="E118" s="8" t="s">
        <v>42</v>
      </c>
      <c r="F118" s="8" t="s">
        <v>42</v>
      </c>
      <c r="G118" s="8">
        <v>9</v>
      </c>
      <c r="H118" s="8">
        <v>6</v>
      </c>
      <c r="I118" s="9">
        <v>0.16363636363636364</v>
      </c>
      <c r="J118" s="10">
        <v>103</v>
      </c>
      <c r="K118" s="8">
        <v>67</v>
      </c>
      <c r="L118" s="8">
        <v>15</v>
      </c>
      <c r="M118" s="10">
        <v>82</v>
      </c>
      <c r="N118" s="8" t="s">
        <v>42</v>
      </c>
      <c r="O118" s="8" t="s">
        <v>42</v>
      </c>
      <c r="P118" s="8" t="s">
        <v>42</v>
      </c>
      <c r="Q118" s="9">
        <v>1.4909090909090907</v>
      </c>
      <c r="R118" s="8">
        <v>21</v>
      </c>
      <c r="S118" s="8" t="s">
        <v>42</v>
      </c>
      <c r="T118" s="8" t="s">
        <v>42</v>
      </c>
      <c r="U118" s="9">
        <v>4.2</v>
      </c>
      <c r="V118" s="9" t="s">
        <v>42</v>
      </c>
      <c r="W118" s="10">
        <v>2</v>
      </c>
      <c r="X118" s="8">
        <v>2</v>
      </c>
      <c r="Y118" s="9">
        <v>100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>
        <v>911.11111111111109</v>
      </c>
      <c r="AG118" s="9">
        <v>79.611650485436897</v>
      </c>
      <c r="AH118" s="9">
        <v>100</v>
      </c>
      <c r="AI118" s="9">
        <v>28</v>
      </c>
      <c r="AJ118" s="9">
        <v>81.707317073170728</v>
      </c>
      <c r="AK118" s="9">
        <v>18.292682926829269</v>
      </c>
      <c r="AL118" s="9" t="s">
        <v>42</v>
      </c>
      <c r="AM118" s="9">
        <v>1.8727272727272728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28</v>
      </c>
      <c r="D123" s="14">
        <v>29668</v>
      </c>
      <c r="E123" s="14">
        <v>609</v>
      </c>
      <c r="F123" s="14">
        <v>4585</v>
      </c>
      <c r="G123" s="14">
        <v>18569</v>
      </c>
      <c r="H123" s="14">
        <v>18247</v>
      </c>
      <c r="I123" s="15">
        <v>60.288961038961041</v>
      </c>
      <c r="J123" s="14">
        <v>48237</v>
      </c>
      <c r="K123" s="14">
        <v>10411</v>
      </c>
      <c r="L123" s="14">
        <v>3964</v>
      </c>
      <c r="M123" s="14">
        <v>14375</v>
      </c>
      <c r="N123" s="14" t="s">
        <v>42</v>
      </c>
      <c r="O123" s="14">
        <v>1489</v>
      </c>
      <c r="P123" s="14">
        <v>4381</v>
      </c>
      <c r="Q123" s="15">
        <v>46.672077922077918</v>
      </c>
      <c r="R123" s="14">
        <v>33862</v>
      </c>
      <c r="S123" s="14">
        <v>722</v>
      </c>
      <c r="T123" s="14">
        <v>7247</v>
      </c>
      <c r="U123" s="15">
        <v>1209.35715185714</v>
      </c>
      <c r="V123" s="15">
        <v>25.785715185714299</v>
      </c>
      <c r="W123" s="14">
        <v>1346</v>
      </c>
      <c r="X123" s="14">
        <v>1089</v>
      </c>
      <c r="Y123" s="15">
        <v>80.906389301634476</v>
      </c>
      <c r="Z123" s="14">
        <v>105</v>
      </c>
      <c r="AA123" s="15">
        <v>7.8008915304606239</v>
      </c>
      <c r="AB123" s="14">
        <v>118</v>
      </c>
      <c r="AC123" s="15">
        <v>8.7667161961367004</v>
      </c>
      <c r="AD123" s="14">
        <v>34</v>
      </c>
      <c r="AE123" s="15">
        <v>2.526002971768202</v>
      </c>
      <c r="AF123" s="15">
        <v>77.413969519090955</v>
      </c>
      <c r="AG123" s="15">
        <v>29.800775338433155</v>
      </c>
      <c r="AH123" s="15">
        <v>98.44869565217391</v>
      </c>
      <c r="AI123" s="15">
        <v>21.882923151489042</v>
      </c>
      <c r="AJ123" s="15">
        <v>72.424347826086958</v>
      </c>
      <c r="AK123" s="15">
        <v>27.575652173913046</v>
      </c>
      <c r="AL123" s="15">
        <v>30.476521739130437</v>
      </c>
      <c r="AM123" s="15">
        <v>156.61363636363637</v>
      </c>
    </row>
    <row r="124" spans="1:39" s="13" customFormat="1" ht="11.25" x14ac:dyDescent="0.25">
      <c r="A124" s="6">
        <v>115</v>
      </c>
      <c r="B124" s="12" t="s">
        <v>158</v>
      </c>
      <c r="C124" s="8">
        <v>2</v>
      </c>
      <c r="D124" s="8">
        <v>18</v>
      </c>
      <c r="E124" s="8" t="s">
        <v>42</v>
      </c>
      <c r="F124" s="8" t="s">
        <v>42</v>
      </c>
      <c r="G124" s="8">
        <v>61</v>
      </c>
      <c r="H124" s="8">
        <v>61</v>
      </c>
      <c r="I124" s="9">
        <v>2.7727272727272729</v>
      </c>
      <c r="J124" s="10">
        <v>79</v>
      </c>
      <c r="K124" s="8">
        <v>9</v>
      </c>
      <c r="L124" s="8">
        <v>63</v>
      </c>
      <c r="M124" s="10">
        <v>72</v>
      </c>
      <c r="N124" s="8" t="s">
        <v>42</v>
      </c>
      <c r="O124" s="8" t="s">
        <v>42</v>
      </c>
      <c r="P124" s="8" t="s">
        <v>42</v>
      </c>
      <c r="Q124" s="9">
        <v>3.2727272727272729</v>
      </c>
      <c r="R124" s="8">
        <v>7</v>
      </c>
      <c r="S124" s="8" t="s">
        <v>42</v>
      </c>
      <c r="T124" s="8" t="s">
        <v>42</v>
      </c>
      <c r="U124" s="9">
        <v>3.5</v>
      </c>
      <c r="V124" s="9" t="s">
        <v>42</v>
      </c>
      <c r="W124" s="10">
        <v>6</v>
      </c>
      <c r="X124" s="8">
        <v>6</v>
      </c>
      <c r="Y124" s="9">
        <v>100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>
        <v>118.0327868852459</v>
      </c>
      <c r="AG124" s="9">
        <v>91.139240506329116</v>
      </c>
      <c r="AH124" s="9">
        <v>100</v>
      </c>
      <c r="AI124" s="9">
        <v>1.3770491803278688</v>
      </c>
      <c r="AJ124" s="9">
        <v>12.5</v>
      </c>
      <c r="AK124" s="9">
        <v>87.5</v>
      </c>
      <c r="AL124" s="9" t="s">
        <v>42</v>
      </c>
      <c r="AM124" s="9">
        <v>3.5909090909090908</v>
      </c>
    </row>
    <row r="125" spans="1:39" s="13" customFormat="1" ht="11.25" x14ac:dyDescent="0.25">
      <c r="A125" s="6">
        <v>116</v>
      </c>
      <c r="B125" s="12" t="s">
        <v>159</v>
      </c>
      <c r="C125" s="8">
        <v>2</v>
      </c>
      <c r="D125" s="8">
        <v>1</v>
      </c>
      <c r="E125" s="8" t="s">
        <v>42</v>
      </c>
      <c r="F125" s="8" t="s">
        <v>42</v>
      </c>
      <c r="G125" s="8">
        <v>264</v>
      </c>
      <c r="H125" s="8">
        <v>262</v>
      </c>
      <c r="I125" s="9">
        <v>12</v>
      </c>
      <c r="J125" s="10">
        <v>265</v>
      </c>
      <c r="K125" s="8">
        <v>85</v>
      </c>
      <c r="L125" s="8">
        <v>180</v>
      </c>
      <c r="M125" s="10">
        <v>265</v>
      </c>
      <c r="N125" s="8" t="s">
        <v>42</v>
      </c>
      <c r="O125" s="8" t="s">
        <v>42</v>
      </c>
      <c r="P125" s="8">
        <v>1</v>
      </c>
      <c r="Q125" s="9">
        <v>12.045454545454545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>
        <v>100.37878787878789</v>
      </c>
      <c r="AG125" s="9">
        <v>100</v>
      </c>
      <c r="AH125" s="9">
        <v>100</v>
      </c>
      <c r="AI125" s="9" t="s">
        <v>42</v>
      </c>
      <c r="AJ125" s="9">
        <v>32.075471698113205</v>
      </c>
      <c r="AK125" s="9">
        <v>67.924528301886795</v>
      </c>
      <c r="AL125" s="9">
        <v>0.37735849056603776</v>
      </c>
      <c r="AM125" s="9">
        <v>12.045454545454545</v>
      </c>
    </row>
    <row r="126" spans="1:39" s="13" customFormat="1" ht="11.25" x14ac:dyDescent="0.25">
      <c r="A126" s="6">
        <v>117</v>
      </c>
      <c r="B126" s="12" t="s">
        <v>160</v>
      </c>
      <c r="C126" s="8">
        <v>0</v>
      </c>
      <c r="D126" s="8">
        <v>1</v>
      </c>
      <c r="E126" s="8" t="s">
        <v>42</v>
      </c>
      <c r="F126" s="8" t="s">
        <v>42</v>
      </c>
      <c r="G126" s="8">
        <v>16</v>
      </c>
      <c r="H126" s="8">
        <v>15</v>
      </c>
      <c r="I126" s="9" t="s">
        <v>42</v>
      </c>
      <c r="J126" s="10">
        <v>17</v>
      </c>
      <c r="K126" s="8">
        <v>12</v>
      </c>
      <c r="L126" s="8">
        <v>1</v>
      </c>
      <c r="M126" s="10">
        <v>13</v>
      </c>
      <c r="N126" s="8" t="s">
        <v>42</v>
      </c>
      <c r="O126" s="8" t="s">
        <v>42</v>
      </c>
      <c r="P126" s="8" t="s">
        <v>42</v>
      </c>
      <c r="Q126" s="9" t="s">
        <v>42</v>
      </c>
      <c r="R126" s="8">
        <v>4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>
        <v>4</v>
      </c>
      <c r="X126" s="8">
        <v>3</v>
      </c>
      <c r="Y126" s="9">
        <v>75</v>
      </c>
      <c r="Z126" s="8" t="s">
        <v>42</v>
      </c>
      <c r="AA126" s="9" t="s">
        <v>42</v>
      </c>
      <c r="AB126" s="8">
        <v>1</v>
      </c>
      <c r="AC126" s="9">
        <v>25</v>
      </c>
      <c r="AD126" s="8" t="s">
        <v>42</v>
      </c>
      <c r="AE126" s="9" t="s">
        <v>42</v>
      </c>
      <c r="AF126" s="9">
        <v>81.25</v>
      </c>
      <c r="AG126" s="9">
        <v>76.470588235294116</v>
      </c>
      <c r="AH126" s="9">
        <v>92.307692307692307</v>
      </c>
      <c r="AI126" s="9">
        <v>3</v>
      </c>
      <c r="AJ126" s="9">
        <v>92.307692307692307</v>
      </c>
      <c r="AK126" s="9">
        <v>7.6923076923076925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>
        <v>5</v>
      </c>
      <c r="D127" s="8">
        <v>10</v>
      </c>
      <c r="E127" s="8" t="s">
        <v>42</v>
      </c>
      <c r="F127" s="8" t="s">
        <v>42</v>
      </c>
      <c r="G127" s="8">
        <v>301</v>
      </c>
      <c r="H127" s="8">
        <v>289</v>
      </c>
      <c r="I127" s="9">
        <v>5.4727272727272727</v>
      </c>
      <c r="J127" s="10">
        <v>311</v>
      </c>
      <c r="K127" s="8">
        <v>283</v>
      </c>
      <c r="L127" s="8">
        <v>16</v>
      </c>
      <c r="M127" s="10">
        <v>299</v>
      </c>
      <c r="N127" s="8" t="s">
        <v>42</v>
      </c>
      <c r="O127" s="8" t="s">
        <v>42</v>
      </c>
      <c r="P127" s="8">
        <v>1</v>
      </c>
      <c r="Q127" s="9">
        <v>5.4363636363636365</v>
      </c>
      <c r="R127" s="8">
        <v>12</v>
      </c>
      <c r="S127" s="8" t="s">
        <v>42</v>
      </c>
      <c r="T127" s="8" t="s">
        <v>42</v>
      </c>
      <c r="U127" s="9">
        <v>2.4</v>
      </c>
      <c r="V127" s="9" t="s">
        <v>42</v>
      </c>
      <c r="W127" s="10">
        <v>75</v>
      </c>
      <c r="X127" s="8">
        <v>70</v>
      </c>
      <c r="Y127" s="9">
        <v>93.333333333333329</v>
      </c>
      <c r="Z127" s="8" t="s">
        <v>42</v>
      </c>
      <c r="AA127" s="9" t="s">
        <v>42</v>
      </c>
      <c r="AB127" s="8">
        <v>5</v>
      </c>
      <c r="AC127" s="9">
        <v>6.666666666666667</v>
      </c>
      <c r="AD127" s="8" t="s">
        <v>42</v>
      </c>
      <c r="AE127" s="9" t="s">
        <v>42</v>
      </c>
      <c r="AF127" s="9">
        <v>99.33554817275747</v>
      </c>
      <c r="AG127" s="9">
        <v>96.141479099678463</v>
      </c>
      <c r="AH127" s="9">
        <v>98.327759197324411</v>
      </c>
      <c r="AI127" s="9">
        <v>0.47840531561461797</v>
      </c>
      <c r="AJ127" s="9">
        <v>94.648829431438131</v>
      </c>
      <c r="AK127" s="9">
        <v>5.3511705685618729</v>
      </c>
      <c r="AL127" s="9">
        <v>0.33444816053511706</v>
      </c>
      <c r="AM127" s="9">
        <v>5.6545454545454552</v>
      </c>
    </row>
    <row r="128" spans="1:39" s="13" customFormat="1" ht="11.25" x14ac:dyDescent="0.25">
      <c r="A128" s="6">
        <v>119</v>
      </c>
      <c r="B128" s="12" t="s">
        <v>162</v>
      </c>
      <c r="C128" s="8">
        <v>2</v>
      </c>
      <c r="D128" s="8">
        <v>2</v>
      </c>
      <c r="E128" s="8" t="s">
        <v>42</v>
      </c>
      <c r="F128" s="8" t="s">
        <v>42</v>
      </c>
      <c r="G128" s="8">
        <v>86</v>
      </c>
      <c r="H128" s="8">
        <v>86</v>
      </c>
      <c r="I128" s="9">
        <v>3.9090909090909092</v>
      </c>
      <c r="J128" s="10">
        <v>88</v>
      </c>
      <c r="K128" s="8">
        <v>81</v>
      </c>
      <c r="L128" s="8">
        <v>2</v>
      </c>
      <c r="M128" s="10">
        <v>83</v>
      </c>
      <c r="N128" s="8" t="s">
        <v>42</v>
      </c>
      <c r="O128" s="8" t="s">
        <v>42</v>
      </c>
      <c r="P128" s="8" t="s">
        <v>42</v>
      </c>
      <c r="Q128" s="9">
        <v>3.7727272727272729</v>
      </c>
      <c r="R128" s="8">
        <v>5</v>
      </c>
      <c r="S128" s="8" t="s">
        <v>42</v>
      </c>
      <c r="T128" s="8" t="s">
        <v>42</v>
      </c>
      <c r="U128" s="9">
        <v>2.5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>
        <v>96.511627906976756</v>
      </c>
      <c r="AG128" s="9">
        <v>94.318181818181827</v>
      </c>
      <c r="AH128" s="9">
        <v>100</v>
      </c>
      <c r="AI128" s="9">
        <v>0.69767441860465118</v>
      </c>
      <c r="AJ128" s="9">
        <v>97.590361445783131</v>
      </c>
      <c r="AK128" s="9">
        <v>2.4096385542168677</v>
      </c>
      <c r="AL128" s="9" t="s">
        <v>42</v>
      </c>
      <c r="AM128" s="9">
        <v>4</v>
      </c>
    </row>
    <row r="129" spans="1:39" s="13" customFormat="1" ht="11.25" x14ac:dyDescent="0.25">
      <c r="A129" s="6">
        <v>120</v>
      </c>
      <c r="B129" s="12" t="s">
        <v>163</v>
      </c>
      <c r="C129" s="8">
        <v>0</v>
      </c>
      <c r="D129" s="8">
        <v>2</v>
      </c>
      <c r="E129" s="8" t="s">
        <v>42</v>
      </c>
      <c r="F129" s="8" t="s">
        <v>42</v>
      </c>
      <c r="G129" s="8">
        <v>7</v>
      </c>
      <c r="H129" s="8">
        <v>7</v>
      </c>
      <c r="I129" s="9" t="s">
        <v>42</v>
      </c>
      <c r="J129" s="10">
        <v>9</v>
      </c>
      <c r="K129" s="8" t="s">
        <v>42</v>
      </c>
      <c r="L129" s="8">
        <v>9</v>
      </c>
      <c r="M129" s="10">
        <v>9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>
        <v>128.57151857151899</v>
      </c>
      <c r="AG129" s="9">
        <v>100</v>
      </c>
      <c r="AH129" s="9">
        <v>100</v>
      </c>
      <c r="AI129" s="9" t="s">
        <v>42</v>
      </c>
      <c r="AJ129" s="9" t="s">
        <v>42</v>
      </c>
      <c r="AK129" s="9">
        <v>100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>
        <v>1</v>
      </c>
      <c r="D130" s="8" t="s">
        <v>42</v>
      </c>
      <c r="E130" s="8" t="s">
        <v>42</v>
      </c>
      <c r="F130" s="8" t="s">
        <v>42</v>
      </c>
      <c r="G130" s="8">
        <v>8</v>
      </c>
      <c r="H130" s="8">
        <v>7</v>
      </c>
      <c r="I130" s="9">
        <v>0.72727272727272729</v>
      </c>
      <c r="J130" s="10">
        <v>8</v>
      </c>
      <c r="K130" s="8" t="s">
        <v>42</v>
      </c>
      <c r="L130" s="8">
        <v>7</v>
      </c>
      <c r="M130" s="10">
        <v>7</v>
      </c>
      <c r="N130" s="8" t="s">
        <v>42</v>
      </c>
      <c r="O130" s="8" t="s">
        <v>42</v>
      </c>
      <c r="P130" s="8" t="s">
        <v>42</v>
      </c>
      <c r="Q130" s="9">
        <v>0.63636363636363635</v>
      </c>
      <c r="R130" s="8">
        <v>1</v>
      </c>
      <c r="S130" s="8" t="s">
        <v>42</v>
      </c>
      <c r="T130" s="8" t="s">
        <v>42</v>
      </c>
      <c r="U130" s="9">
        <v>1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>
        <v>87.5</v>
      </c>
      <c r="AG130" s="9">
        <v>87.5</v>
      </c>
      <c r="AH130" s="9">
        <v>100</v>
      </c>
      <c r="AI130" s="9">
        <v>1.5</v>
      </c>
      <c r="AJ130" s="9" t="s">
        <v>42</v>
      </c>
      <c r="AK130" s="9">
        <v>100</v>
      </c>
      <c r="AL130" s="9" t="s">
        <v>42</v>
      </c>
      <c r="AM130" s="9">
        <v>0.72727272727272729</v>
      </c>
    </row>
    <row r="131" spans="1:39" s="13" customFormat="1" ht="11.25" x14ac:dyDescent="0.25">
      <c r="A131" s="6">
        <v>122</v>
      </c>
      <c r="B131" s="12" t="s">
        <v>165</v>
      </c>
      <c r="C131" s="8">
        <v>0</v>
      </c>
      <c r="D131" s="8">
        <v>1</v>
      </c>
      <c r="E131" s="8" t="s">
        <v>42</v>
      </c>
      <c r="F131" s="8" t="s">
        <v>42</v>
      </c>
      <c r="G131" s="8">
        <v>5</v>
      </c>
      <c r="H131" s="8">
        <v>5</v>
      </c>
      <c r="I131" s="9" t="s">
        <v>42</v>
      </c>
      <c r="J131" s="10">
        <v>6</v>
      </c>
      <c r="K131" s="8" t="s">
        <v>42</v>
      </c>
      <c r="L131" s="8">
        <v>5</v>
      </c>
      <c r="M131" s="10">
        <v>5</v>
      </c>
      <c r="N131" s="8" t="s">
        <v>42</v>
      </c>
      <c r="O131" s="8" t="s">
        <v>42</v>
      </c>
      <c r="P131" s="8" t="s">
        <v>42</v>
      </c>
      <c r="Q131" s="9" t="s">
        <v>42</v>
      </c>
      <c r="R131" s="8">
        <v>1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>
        <v>100</v>
      </c>
      <c r="AG131" s="9">
        <v>83.333333333333343</v>
      </c>
      <c r="AH131" s="9">
        <v>100</v>
      </c>
      <c r="AI131" s="9">
        <v>2.4</v>
      </c>
      <c r="AJ131" s="9" t="s">
        <v>42</v>
      </c>
      <c r="AK131" s="9">
        <v>100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>
        <v>0</v>
      </c>
      <c r="D132" s="8" t="s">
        <v>42</v>
      </c>
      <c r="E132" s="8" t="s">
        <v>42</v>
      </c>
      <c r="F132" s="8" t="s">
        <v>42</v>
      </c>
      <c r="G132" s="8">
        <v>1</v>
      </c>
      <c r="H132" s="8">
        <v>1</v>
      </c>
      <c r="I132" s="9" t="s">
        <v>42</v>
      </c>
      <c r="J132" s="10">
        <v>1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>
        <v>1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>
        <v>12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>
        <v>0</v>
      </c>
      <c r="D133" s="8" t="s">
        <v>42</v>
      </c>
      <c r="E133" s="8" t="s">
        <v>42</v>
      </c>
      <c r="F133" s="8" t="s">
        <v>42</v>
      </c>
      <c r="G133" s="8">
        <v>2</v>
      </c>
      <c r="H133" s="8">
        <v>2</v>
      </c>
      <c r="I133" s="9" t="s">
        <v>42</v>
      </c>
      <c r="J133" s="10">
        <v>2</v>
      </c>
      <c r="K133" s="8" t="s">
        <v>42</v>
      </c>
      <c r="L133" s="8">
        <v>2</v>
      </c>
      <c r="M133" s="10">
        <v>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>
        <v>100</v>
      </c>
      <c r="AG133" s="9">
        <v>100</v>
      </c>
      <c r="AH133" s="9">
        <v>100</v>
      </c>
      <c r="AI133" s="9" t="s">
        <v>42</v>
      </c>
      <c r="AJ133" s="9" t="s">
        <v>42</v>
      </c>
      <c r="AK133" s="9">
        <v>100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>
        <v>1</v>
      </c>
      <c r="D134" s="8">
        <v>1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>
        <v>1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>
        <v>1</v>
      </c>
      <c r="S134" s="8" t="s">
        <v>42</v>
      </c>
      <c r="T134" s="8" t="s">
        <v>42</v>
      </c>
      <c r="U134" s="9">
        <v>1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>
        <v>9.0909090909090912E-2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6</v>
      </c>
      <c r="D136" s="14">
        <v>36</v>
      </c>
      <c r="E136" s="14" t="s">
        <v>42</v>
      </c>
      <c r="F136" s="14" t="s">
        <v>42</v>
      </c>
      <c r="G136" s="14">
        <v>751</v>
      </c>
      <c r="H136" s="14">
        <v>735</v>
      </c>
      <c r="I136" s="15">
        <v>11.378787878787879</v>
      </c>
      <c r="J136" s="14">
        <v>787</v>
      </c>
      <c r="K136" s="14">
        <v>470</v>
      </c>
      <c r="L136" s="14">
        <v>285</v>
      </c>
      <c r="M136" s="14">
        <v>755</v>
      </c>
      <c r="N136" s="14" t="s">
        <v>42</v>
      </c>
      <c r="O136" s="14" t="s">
        <v>42</v>
      </c>
      <c r="P136" s="14">
        <v>2</v>
      </c>
      <c r="Q136" s="15">
        <v>11.439393939393939</v>
      </c>
      <c r="R136" s="14">
        <v>32</v>
      </c>
      <c r="S136" s="14" t="s">
        <v>42</v>
      </c>
      <c r="T136" s="14" t="s">
        <v>42</v>
      </c>
      <c r="U136" s="15">
        <v>5.333333333333333</v>
      </c>
      <c r="V136" s="15" t="s">
        <v>42</v>
      </c>
      <c r="W136" s="14">
        <v>85</v>
      </c>
      <c r="X136" s="14">
        <v>79</v>
      </c>
      <c r="Y136" s="15">
        <v>92.941176470588232</v>
      </c>
      <c r="Z136" s="14" t="s">
        <v>42</v>
      </c>
      <c r="AA136" s="15" t="s">
        <v>42</v>
      </c>
      <c r="AB136" s="14">
        <v>6</v>
      </c>
      <c r="AC136" s="15">
        <v>7.0588235294117645</v>
      </c>
      <c r="AD136" s="14" t="s">
        <v>42</v>
      </c>
      <c r="AE136" s="15" t="s">
        <v>42</v>
      </c>
      <c r="AF136" s="15">
        <v>100.53262316910785</v>
      </c>
      <c r="AG136" s="15">
        <v>95.933926302415102</v>
      </c>
      <c r="AH136" s="15">
        <v>99.205298013245041</v>
      </c>
      <c r="AI136" s="15">
        <v>0.51131824234354195</v>
      </c>
      <c r="AJ136" s="15">
        <v>62.251655629139066</v>
      </c>
      <c r="AK136" s="15">
        <v>37.748344370860927</v>
      </c>
      <c r="AL136" s="15">
        <v>0.26490066225165565</v>
      </c>
      <c r="AM136" s="15">
        <v>11.924242424242424</v>
      </c>
    </row>
    <row r="137" spans="1:39" s="16" customFormat="1" ht="14.45" customHeight="1" x14ac:dyDescent="0.25">
      <c r="A137" s="31" t="s">
        <v>171</v>
      </c>
      <c r="B137" s="32"/>
      <c r="C137" s="14">
        <v>29</v>
      </c>
      <c r="D137" s="14">
        <v>29704</v>
      </c>
      <c r="E137" s="14">
        <v>609</v>
      </c>
      <c r="F137" s="14">
        <v>4585</v>
      </c>
      <c r="G137" s="14">
        <v>19320</v>
      </c>
      <c r="H137" s="14">
        <v>18982</v>
      </c>
      <c r="I137" s="15">
        <v>60.564263322884017</v>
      </c>
      <c r="J137" s="14">
        <v>49024</v>
      </c>
      <c r="K137" s="14">
        <v>10881</v>
      </c>
      <c r="L137" s="14">
        <v>4249</v>
      </c>
      <c r="M137" s="14">
        <v>15130</v>
      </c>
      <c r="N137" s="14" t="s">
        <v>42</v>
      </c>
      <c r="O137" s="14">
        <v>1489</v>
      </c>
      <c r="P137" s="14">
        <v>4383</v>
      </c>
      <c r="Q137" s="15">
        <v>47.429467084639505</v>
      </c>
      <c r="R137" s="14">
        <v>33894</v>
      </c>
      <c r="S137" s="14">
        <v>722</v>
      </c>
      <c r="T137" s="14">
        <v>7247</v>
      </c>
      <c r="U137" s="15">
        <v>1168.7586206896551</v>
      </c>
      <c r="V137" s="15">
        <v>24.896551724137932</v>
      </c>
      <c r="W137" s="14">
        <v>1431</v>
      </c>
      <c r="X137" s="14">
        <v>1168</v>
      </c>
      <c r="Y137" s="15">
        <v>81.621243885394833</v>
      </c>
      <c r="Z137" s="14">
        <v>105</v>
      </c>
      <c r="AA137" s="15">
        <v>7.3375262054507342</v>
      </c>
      <c r="AB137" s="14">
        <v>124</v>
      </c>
      <c r="AC137" s="15">
        <v>8.6652690426275321</v>
      </c>
      <c r="AD137" s="14">
        <v>34</v>
      </c>
      <c r="AE137" s="15">
        <v>2.3759608665269041</v>
      </c>
      <c r="AF137" s="15">
        <v>78.312629399585916</v>
      </c>
      <c r="AG137" s="15">
        <v>30.862434725848566</v>
      </c>
      <c r="AH137" s="15">
        <v>98.486450760079308</v>
      </c>
      <c r="AI137" s="15">
        <v>21.052173913043479</v>
      </c>
      <c r="AJ137" s="15">
        <v>71.916721744877734</v>
      </c>
      <c r="AK137" s="15">
        <v>28.083278255122273</v>
      </c>
      <c r="AL137" s="15">
        <v>28.968935888962328</v>
      </c>
      <c r="AM137" s="15">
        <v>153.68025078369908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1</v>
      </c>
      <c r="D139" s="8">
        <v>4</v>
      </c>
      <c r="E139" s="8" t="s">
        <v>42</v>
      </c>
      <c r="F139" s="8" t="s">
        <v>42</v>
      </c>
      <c r="G139" s="8">
        <v>9</v>
      </c>
      <c r="H139" s="8">
        <v>9</v>
      </c>
      <c r="I139" s="9">
        <v>0.81818181818181823</v>
      </c>
      <c r="J139" s="10">
        <v>13</v>
      </c>
      <c r="K139" s="8">
        <v>8</v>
      </c>
      <c r="L139" s="8">
        <v>2</v>
      </c>
      <c r="M139" s="10">
        <v>10</v>
      </c>
      <c r="N139" s="8" t="s">
        <v>42</v>
      </c>
      <c r="O139" s="8" t="s">
        <v>42</v>
      </c>
      <c r="P139" s="8" t="s">
        <v>42</v>
      </c>
      <c r="Q139" s="9">
        <v>0.90909090909090906</v>
      </c>
      <c r="R139" s="8">
        <v>3</v>
      </c>
      <c r="S139" s="8" t="s">
        <v>42</v>
      </c>
      <c r="T139" s="8" t="s">
        <v>42</v>
      </c>
      <c r="U139" s="9">
        <v>3</v>
      </c>
      <c r="V139" s="9" t="s">
        <v>42</v>
      </c>
      <c r="W139" s="10">
        <v>3</v>
      </c>
      <c r="X139" s="8">
        <v>3</v>
      </c>
      <c r="Y139" s="9">
        <v>100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111.11111111111111</v>
      </c>
      <c r="AG139" s="9">
        <v>76.923076923076934</v>
      </c>
      <c r="AH139" s="9">
        <v>100</v>
      </c>
      <c r="AI139" s="9">
        <v>4</v>
      </c>
      <c r="AJ139" s="9">
        <v>80</v>
      </c>
      <c r="AK139" s="9">
        <v>20</v>
      </c>
      <c r="AL139" s="9" t="s">
        <v>42</v>
      </c>
      <c r="AM139" s="9">
        <v>1.1818181818181819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7</v>
      </c>
      <c r="D140" s="8">
        <v>21</v>
      </c>
      <c r="E140" s="8" t="s">
        <v>42</v>
      </c>
      <c r="F140" s="8" t="s">
        <v>42</v>
      </c>
      <c r="G140" s="8">
        <v>270</v>
      </c>
      <c r="H140" s="8">
        <v>270</v>
      </c>
      <c r="I140" s="9">
        <v>3.5064935064935061</v>
      </c>
      <c r="J140" s="10">
        <v>291</v>
      </c>
      <c r="K140" s="8">
        <v>236</v>
      </c>
      <c r="L140" s="8">
        <v>26</v>
      </c>
      <c r="M140" s="10">
        <v>262</v>
      </c>
      <c r="N140" s="8" t="s">
        <v>42</v>
      </c>
      <c r="O140" s="8" t="s">
        <v>42</v>
      </c>
      <c r="P140" s="8" t="s">
        <v>42</v>
      </c>
      <c r="Q140" s="9">
        <v>3.4025974025974026</v>
      </c>
      <c r="R140" s="8">
        <v>29</v>
      </c>
      <c r="S140" s="8" t="s">
        <v>42</v>
      </c>
      <c r="T140" s="8" t="s">
        <v>42</v>
      </c>
      <c r="U140" s="9">
        <v>4.1518571518571399</v>
      </c>
      <c r="V140" s="9" t="s">
        <v>42</v>
      </c>
      <c r="W140" s="10">
        <v>69</v>
      </c>
      <c r="X140" s="8">
        <v>50</v>
      </c>
      <c r="Y140" s="9">
        <v>72.463768115942031</v>
      </c>
      <c r="Z140" s="8">
        <v>19</v>
      </c>
      <c r="AA140" s="9">
        <v>27.536231884057973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97.037037037037038</v>
      </c>
      <c r="AG140" s="9">
        <v>90.034364261168392</v>
      </c>
      <c r="AH140" s="9">
        <v>92.748091603053439</v>
      </c>
      <c r="AI140" s="9">
        <v>1.288888888888889</v>
      </c>
      <c r="AJ140" s="9">
        <v>90.07633587786259</v>
      </c>
      <c r="AK140" s="9">
        <v>9.9236641221374047</v>
      </c>
      <c r="AL140" s="9" t="s">
        <v>42</v>
      </c>
      <c r="AM140" s="9">
        <v>3.779220779220779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5</v>
      </c>
      <c r="D142" s="8">
        <v>9</v>
      </c>
      <c r="E142" s="8" t="s">
        <v>42</v>
      </c>
      <c r="F142" s="8" t="s">
        <v>42</v>
      </c>
      <c r="G142" s="8">
        <v>10</v>
      </c>
      <c r="H142" s="8">
        <v>10</v>
      </c>
      <c r="I142" s="9">
        <v>0.18181818181818182</v>
      </c>
      <c r="J142" s="10">
        <v>19</v>
      </c>
      <c r="K142" s="8">
        <v>12</v>
      </c>
      <c r="L142" s="8" t="s">
        <v>42</v>
      </c>
      <c r="M142" s="10">
        <v>12</v>
      </c>
      <c r="N142" s="8" t="s">
        <v>42</v>
      </c>
      <c r="O142" s="8" t="s">
        <v>42</v>
      </c>
      <c r="P142" s="8" t="s">
        <v>42</v>
      </c>
      <c r="Q142" s="9">
        <v>0.21818181818181817</v>
      </c>
      <c r="R142" s="8">
        <v>7</v>
      </c>
      <c r="S142" s="8" t="s">
        <v>42</v>
      </c>
      <c r="T142" s="8" t="s">
        <v>42</v>
      </c>
      <c r="U142" s="9">
        <v>1.4</v>
      </c>
      <c r="V142" s="9" t="s">
        <v>42</v>
      </c>
      <c r="W142" s="10">
        <v>4</v>
      </c>
      <c r="X142" s="8">
        <v>1</v>
      </c>
      <c r="Y142" s="9">
        <v>25</v>
      </c>
      <c r="Z142" s="8">
        <v>3</v>
      </c>
      <c r="AA142" s="9">
        <v>75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120</v>
      </c>
      <c r="AG142" s="9">
        <v>63.157894736842103</v>
      </c>
      <c r="AH142" s="9">
        <v>75</v>
      </c>
      <c r="AI142" s="9">
        <v>8.4</v>
      </c>
      <c r="AJ142" s="9">
        <v>100</v>
      </c>
      <c r="AK142" s="9" t="s">
        <v>42</v>
      </c>
      <c r="AL142" s="9" t="s">
        <v>42</v>
      </c>
      <c r="AM142" s="9">
        <v>0.34545454545454546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7</v>
      </c>
      <c r="H143" s="8">
        <v>7</v>
      </c>
      <c r="I143" s="9" t="s">
        <v>42</v>
      </c>
      <c r="J143" s="10">
        <v>7</v>
      </c>
      <c r="K143" s="8">
        <v>6</v>
      </c>
      <c r="L143" s="8">
        <v>1</v>
      </c>
      <c r="M143" s="10">
        <v>7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85.715185715185697</v>
      </c>
      <c r="AK143" s="9">
        <v>14.285715185714301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7</v>
      </c>
      <c r="D144" s="8">
        <v>40</v>
      </c>
      <c r="E144" s="8" t="s">
        <v>42</v>
      </c>
      <c r="F144" s="8" t="s">
        <v>42</v>
      </c>
      <c r="G144" s="8">
        <v>190</v>
      </c>
      <c r="H144" s="8">
        <v>190</v>
      </c>
      <c r="I144" s="9">
        <v>2.4675324675324677</v>
      </c>
      <c r="J144" s="10">
        <v>230</v>
      </c>
      <c r="K144" s="8">
        <v>187</v>
      </c>
      <c r="L144" s="8">
        <v>23</v>
      </c>
      <c r="M144" s="10">
        <v>210</v>
      </c>
      <c r="N144" s="8" t="s">
        <v>42</v>
      </c>
      <c r="O144" s="8" t="s">
        <v>42</v>
      </c>
      <c r="P144" s="8" t="s">
        <v>42</v>
      </c>
      <c r="Q144" s="9">
        <v>2.7272727272727271</v>
      </c>
      <c r="R144" s="8">
        <v>20</v>
      </c>
      <c r="S144" s="8" t="s">
        <v>42</v>
      </c>
      <c r="T144" s="8" t="s">
        <v>42</v>
      </c>
      <c r="U144" s="9">
        <v>2.8571518571518602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110.5263157894737</v>
      </c>
      <c r="AG144" s="9">
        <v>91.304347826086953</v>
      </c>
      <c r="AH144" s="9">
        <v>100</v>
      </c>
      <c r="AI144" s="9">
        <v>1.263157894736842</v>
      </c>
      <c r="AJ144" s="9">
        <v>89.047619047619037</v>
      </c>
      <c r="AK144" s="9">
        <v>10.952380952380953</v>
      </c>
      <c r="AL144" s="9" t="s">
        <v>42</v>
      </c>
      <c r="AM144" s="9">
        <v>2.9870129870129869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8</v>
      </c>
      <c r="D146" s="8">
        <v>24</v>
      </c>
      <c r="E146" s="8" t="s">
        <v>42</v>
      </c>
      <c r="F146" s="8" t="s">
        <v>42</v>
      </c>
      <c r="G146" s="8">
        <v>293</v>
      </c>
      <c r="H146" s="8">
        <v>293</v>
      </c>
      <c r="I146" s="9">
        <v>3.3295454545454546</v>
      </c>
      <c r="J146" s="10">
        <v>317</v>
      </c>
      <c r="K146" s="8">
        <v>258</v>
      </c>
      <c r="L146" s="8">
        <v>31</v>
      </c>
      <c r="M146" s="10">
        <v>289</v>
      </c>
      <c r="N146" s="8" t="s">
        <v>42</v>
      </c>
      <c r="O146" s="8" t="s">
        <v>42</v>
      </c>
      <c r="P146" s="8" t="s">
        <v>42</v>
      </c>
      <c r="Q146" s="9">
        <v>3.2840909090909092</v>
      </c>
      <c r="R146" s="8">
        <v>28</v>
      </c>
      <c r="S146" s="8" t="s">
        <v>42</v>
      </c>
      <c r="T146" s="8" t="s">
        <v>42</v>
      </c>
      <c r="U146" s="9">
        <v>3.5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98.634812286689424</v>
      </c>
      <c r="AG146" s="9">
        <v>91.16719242902208</v>
      </c>
      <c r="AH146" s="9">
        <v>100</v>
      </c>
      <c r="AI146" s="9">
        <v>1.1467576791808873</v>
      </c>
      <c r="AJ146" s="9">
        <v>89.273356401384092</v>
      </c>
      <c r="AK146" s="9">
        <v>10.726643598615917</v>
      </c>
      <c r="AL146" s="9" t="s">
        <v>42</v>
      </c>
      <c r="AM146" s="9">
        <v>3.6022727272727271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>
        <v>0</v>
      </c>
      <c r="D149" s="8" t="s">
        <v>42</v>
      </c>
      <c r="E149" s="8" t="s">
        <v>42</v>
      </c>
      <c r="F149" s="8" t="s">
        <v>42</v>
      </c>
      <c r="G149" s="8">
        <v>5</v>
      </c>
      <c r="H149" s="8">
        <v>5</v>
      </c>
      <c r="I149" s="9" t="s">
        <v>42</v>
      </c>
      <c r="J149" s="10">
        <v>5</v>
      </c>
      <c r="K149" s="8">
        <v>3</v>
      </c>
      <c r="L149" s="8">
        <v>1</v>
      </c>
      <c r="M149" s="10">
        <v>4</v>
      </c>
      <c r="N149" s="8" t="s">
        <v>42</v>
      </c>
      <c r="O149" s="8" t="s">
        <v>42</v>
      </c>
      <c r="P149" s="8" t="s">
        <v>42</v>
      </c>
      <c r="Q149" s="9" t="s">
        <v>42</v>
      </c>
      <c r="R149" s="8">
        <v>1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>
        <v>1</v>
      </c>
      <c r="X149" s="8">
        <v>1</v>
      </c>
      <c r="Y149" s="9">
        <v>100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>
        <v>80</v>
      </c>
      <c r="AG149" s="9">
        <v>80</v>
      </c>
      <c r="AH149" s="9">
        <v>100</v>
      </c>
      <c r="AI149" s="9">
        <v>2.4</v>
      </c>
      <c r="AJ149" s="9">
        <v>75</v>
      </c>
      <c r="AK149" s="9">
        <v>25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7</v>
      </c>
      <c r="D150" s="8">
        <v>6</v>
      </c>
      <c r="E150" s="8" t="s">
        <v>42</v>
      </c>
      <c r="F150" s="8" t="s">
        <v>42</v>
      </c>
      <c r="G150" s="8">
        <v>170</v>
      </c>
      <c r="H150" s="8">
        <v>170</v>
      </c>
      <c r="I150" s="9">
        <v>2.2077922077922079</v>
      </c>
      <c r="J150" s="10">
        <v>176</v>
      </c>
      <c r="K150" s="8">
        <v>141</v>
      </c>
      <c r="L150" s="8">
        <v>24</v>
      </c>
      <c r="M150" s="10">
        <v>165</v>
      </c>
      <c r="N150" s="8" t="s">
        <v>42</v>
      </c>
      <c r="O150" s="8" t="s">
        <v>42</v>
      </c>
      <c r="P150" s="8">
        <v>7</v>
      </c>
      <c r="Q150" s="9">
        <v>2.1518571518571399</v>
      </c>
      <c r="R150" s="8">
        <v>11</v>
      </c>
      <c r="S150" s="8" t="s">
        <v>42</v>
      </c>
      <c r="T150" s="8" t="s">
        <v>42</v>
      </c>
      <c r="U150" s="9">
        <v>1.57151857151857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97.058823529411768</v>
      </c>
      <c r="AG150" s="9">
        <v>93.75</v>
      </c>
      <c r="AH150" s="9">
        <v>100</v>
      </c>
      <c r="AI150" s="9">
        <v>0.77647058823529413</v>
      </c>
      <c r="AJ150" s="9">
        <v>85.454545454545453</v>
      </c>
      <c r="AK150" s="9">
        <v>14.545454545454545</v>
      </c>
      <c r="AL150" s="9">
        <v>4.2424242424242431</v>
      </c>
      <c r="AM150" s="9">
        <v>2.2857151857151901</v>
      </c>
    </row>
    <row r="151" spans="1:39" s="16" customFormat="1" ht="12.75" customHeight="1" x14ac:dyDescent="0.25">
      <c r="A151" s="31" t="s">
        <v>185</v>
      </c>
      <c r="B151" s="32"/>
      <c r="C151" s="14">
        <v>16</v>
      </c>
      <c r="D151" s="14">
        <v>104</v>
      </c>
      <c r="E151" s="14" t="s">
        <v>42</v>
      </c>
      <c r="F151" s="14" t="s">
        <v>42</v>
      </c>
      <c r="G151" s="14">
        <v>954</v>
      </c>
      <c r="H151" s="14">
        <v>954</v>
      </c>
      <c r="I151" s="15">
        <v>5.4204545454545459</v>
      </c>
      <c r="J151" s="14">
        <v>1058</v>
      </c>
      <c r="K151" s="14">
        <v>851</v>
      </c>
      <c r="L151" s="14">
        <v>108</v>
      </c>
      <c r="M151" s="14">
        <v>959</v>
      </c>
      <c r="N151" s="14" t="s">
        <v>42</v>
      </c>
      <c r="O151" s="14" t="s">
        <v>42</v>
      </c>
      <c r="P151" s="14">
        <v>7</v>
      </c>
      <c r="Q151" s="15">
        <v>5.4488636363636367</v>
      </c>
      <c r="R151" s="14">
        <v>99</v>
      </c>
      <c r="S151" s="14" t="s">
        <v>42</v>
      </c>
      <c r="T151" s="14" t="s">
        <v>42</v>
      </c>
      <c r="U151" s="15">
        <v>6.1875</v>
      </c>
      <c r="V151" s="15" t="s">
        <v>42</v>
      </c>
      <c r="W151" s="14">
        <v>77</v>
      </c>
      <c r="X151" s="14">
        <v>55</v>
      </c>
      <c r="Y151" s="15">
        <v>71.428571518571403</v>
      </c>
      <c r="Z151" s="14">
        <v>22</v>
      </c>
      <c r="AA151" s="15">
        <v>28.571518571518599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100.52410901467506</v>
      </c>
      <c r="AG151" s="15">
        <v>90.642722117202268</v>
      </c>
      <c r="AH151" s="15">
        <v>97.705943691345155</v>
      </c>
      <c r="AI151" s="15">
        <v>1.2452830188679245</v>
      </c>
      <c r="AJ151" s="15">
        <v>88.738269030239834</v>
      </c>
      <c r="AK151" s="15">
        <v>11.261730969760167</v>
      </c>
      <c r="AL151" s="15">
        <v>0.72992700729927007</v>
      </c>
      <c r="AM151" s="15">
        <v>6.0113636363636367</v>
      </c>
    </row>
    <row r="152" spans="1:39" s="16" customFormat="1" ht="12.75" customHeight="1" x14ac:dyDescent="0.25">
      <c r="A152" s="31" t="s">
        <v>186</v>
      </c>
      <c r="B152" s="32"/>
      <c r="C152" s="14">
        <v>30</v>
      </c>
      <c r="D152" s="14">
        <v>29808</v>
      </c>
      <c r="E152" s="14">
        <v>609</v>
      </c>
      <c r="F152" s="14">
        <v>4585</v>
      </c>
      <c r="G152" s="14">
        <v>20274</v>
      </c>
      <c r="H152" s="14">
        <v>19936</v>
      </c>
      <c r="I152" s="15">
        <v>61.43636363636363</v>
      </c>
      <c r="J152" s="14">
        <v>50082</v>
      </c>
      <c r="K152" s="14">
        <v>11732</v>
      </c>
      <c r="L152" s="14">
        <v>4357</v>
      </c>
      <c r="M152" s="14">
        <v>16089</v>
      </c>
      <c r="N152" s="14" t="s">
        <v>42</v>
      </c>
      <c r="O152" s="14">
        <v>1489</v>
      </c>
      <c r="P152" s="14">
        <v>4390</v>
      </c>
      <c r="Q152" s="15">
        <v>48.75454545454545</v>
      </c>
      <c r="R152" s="14">
        <v>33993</v>
      </c>
      <c r="S152" s="14">
        <v>722</v>
      </c>
      <c r="T152" s="14">
        <v>7247</v>
      </c>
      <c r="U152" s="15">
        <v>1133.0999999999999</v>
      </c>
      <c r="V152" s="15">
        <v>24.066666666666666</v>
      </c>
      <c r="W152" s="14">
        <v>1508</v>
      </c>
      <c r="X152" s="14">
        <v>1223</v>
      </c>
      <c r="Y152" s="15">
        <v>81.100795755968164</v>
      </c>
      <c r="Z152" s="14">
        <v>127</v>
      </c>
      <c r="AA152" s="15">
        <v>8.4217506631299734</v>
      </c>
      <c r="AB152" s="14">
        <v>124</v>
      </c>
      <c r="AC152" s="15">
        <v>8.2228116710875341</v>
      </c>
      <c r="AD152" s="14">
        <v>34</v>
      </c>
      <c r="AE152" s="15">
        <v>2.2546419098143233</v>
      </c>
      <c r="AF152" s="15">
        <v>79.357798165137609</v>
      </c>
      <c r="AG152" s="15">
        <v>32.125314484245834</v>
      </c>
      <c r="AH152" s="15">
        <v>98.43992790105041</v>
      </c>
      <c r="AI152" s="15">
        <v>20.12015389168393</v>
      </c>
      <c r="AJ152" s="15">
        <v>72.919385915843122</v>
      </c>
      <c r="AK152" s="15">
        <v>27.0806150841569</v>
      </c>
      <c r="AL152" s="15">
        <v>27.28572316489527</v>
      </c>
      <c r="AM152" s="15">
        <v>151.76363636363638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>
        <v>2</v>
      </c>
      <c r="E154" s="8" t="s">
        <v>42</v>
      </c>
      <c r="F154" s="8" t="s">
        <v>42</v>
      </c>
      <c r="G154" s="8">
        <v>13</v>
      </c>
      <c r="H154" s="8">
        <v>13</v>
      </c>
      <c r="I154" s="9">
        <v>0.59090909090909094</v>
      </c>
      <c r="J154" s="10">
        <v>15</v>
      </c>
      <c r="K154" s="8" t="s">
        <v>42</v>
      </c>
      <c r="L154" s="8">
        <v>12</v>
      </c>
      <c r="M154" s="10">
        <v>12</v>
      </c>
      <c r="N154" s="8" t="s">
        <v>42</v>
      </c>
      <c r="O154" s="8" t="s">
        <v>42</v>
      </c>
      <c r="P154" s="8" t="s">
        <v>42</v>
      </c>
      <c r="Q154" s="9">
        <v>0.54545454545454541</v>
      </c>
      <c r="R154" s="8">
        <v>3</v>
      </c>
      <c r="S154" s="8" t="s">
        <v>42</v>
      </c>
      <c r="T154" s="8" t="s">
        <v>42</v>
      </c>
      <c r="U154" s="9">
        <v>1.5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92.307692307692307</v>
      </c>
      <c r="AG154" s="9">
        <v>80</v>
      </c>
      <c r="AH154" s="9">
        <v>100</v>
      </c>
      <c r="AI154" s="9">
        <v>2.7692307692307692</v>
      </c>
      <c r="AJ154" s="9" t="s">
        <v>42</v>
      </c>
      <c r="AK154" s="9">
        <v>100</v>
      </c>
      <c r="AL154" s="9" t="s">
        <v>42</v>
      </c>
      <c r="AM154" s="9">
        <v>0.68181818181818177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3548</v>
      </c>
      <c r="H156" s="8">
        <v>3548</v>
      </c>
      <c r="I156" s="9" t="s">
        <v>42</v>
      </c>
      <c r="J156" s="10">
        <v>3548</v>
      </c>
      <c r="K156" s="8" t="s">
        <v>42</v>
      </c>
      <c r="L156" s="8">
        <v>3548</v>
      </c>
      <c r="M156" s="10">
        <v>3548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2</v>
      </c>
      <c r="D162" s="14">
        <v>2</v>
      </c>
      <c r="E162" s="14" t="s">
        <v>42</v>
      </c>
      <c r="F162" s="14" t="s">
        <v>42</v>
      </c>
      <c r="G162" s="14">
        <v>3561</v>
      </c>
      <c r="H162" s="14">
        <v>3561</v>
      </c>
      <c r="I162" s="15">
        <v>161.86363636363637</v>
      </c>
      <c r="J162" s="14">
        <v>3563</v>
      </c>
      <c r="K162" s="14" t="s">
        <v>42</v>
      </c>
      <c r="L162" s="14">
        <v>3560</v>
      </c>
      <c r="M162" s="14">
        <v>3560</v>
      </c>
      <c r="N162" s="14" t="s">
        <v>42</v>
      </c>
      <c r="O162" s="14" t="s">
        <v>42</v>
      </c>
      <c r="P162" s="14" t="s">
        <v>42</v>
      </c>
      <c r="Q162" s="15">
        <v>161.81818181818181</v>
      </c>
      <c r="R162" s="14">
        <v>3</v>
      </c>
      <c r="S162" s="14" t="s">
        <v>42</v>
      </c>
      <c r="T162" s="14" t="s">
        <v>42</v>
      </c>
      <c r="U162" s="15">
        <v>1.5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99.971918000561644</v>
      </c>
      <c r="AG162" s="15">
        <v>99.915801291046876</v>
      </c>
      <c r="AH162" s="15">
        <v>100</v>
      </c>
      <c r="AI162" s="15">
        <v>1.0109519797809604E-2</v>
      </c>
      <c r="AJ162" s="15" t="s">
        <v>42</v>
      </c>
      <c r="AK162" s="15">
        <v>100</v>
      </c>
      <c r="AL162" s="15" t="s">
        <v>42</v>
      </c>
      <c r="AM162" s="15">
        <v>161.95454545454547</v>
      </c>
    </row>
    <row r="163" spans="1:39" s="16" customFormat="1" ht="12.75" customHeight="1" x14ac:dyDescent="0.25">
      <c r="A163" s="31" t="s">
        <v>197</v>
      </c>
      <c r="B163" s="32"/>
      <c r="C163" s="14">
        <v>30</v>
      </c>
      <c r="D163" s="14">
        <v>29810</v>
      </c>
      <c r="E163" s="14">
        <v>609</v>
      </c>
      <c r="F163" s="14">
        <v>4585</v>
      </c>
      <c r="G163" s="14">
        <v>23835</v>
      </c>
      <c r="H163" s="14">
        <v>23497</v>
      </c>
      <c r="I163" s="15">
        <v>72.227272727272734</v>
      </c>
      <c r="J163" s="14">
        <v>53645</v>
      </c>
      <c r="K163" s="14">
        <v>11732</v>
      </c>
      <c r="L163" s="14">
        <v>7917</v>
      </c>
      <c r="M163" s="14">
        <v>19649</v>
      </c>
      <c r="N163" s="14" t="s">
        <v>42</v>
      </c>
      <c r="O163" s="14">
        <v>1489</v>
      </c>
      <c r="P163" s="14">
        <v>4390</v>
      </c>
      <c r="Q163" s="15">
        <v>59.542424242424246</v>
      </c>
      <c r="R163" s="14">
        <v>33996</v>
      </c>
      <c r="S163" s="14">
        <v>722</v>
      </c>
      <c r="T163" s="14">
        <v>7247</v>
      </c>
      <c r="U163" s="15">
        <v>1133.2</v>
      </c>
      <c r="V163" s="15">
        <v>24.066666666666666</v>
      </c>
      <c r="W163" s="14">
        <v>1508</v>
      </c>
      <c r="X163" s="14">
        <v>1223</v>
      </c>
      <c r="Y163" s="15">
        <v>81.100795755968164</v>
      </c>
      <c r="Z163" s="14">
        <v>127</v>
      </c>
      <c r="AA163" s="15">
        <v>8.4217506631299734</v>
      </c>
      <c r="AB163" s="14">
        <v>124</v>
      </c>
      <c r="AC163" s="15">
        <v>8.2228116710875341</v>
      </c>
      <c r="AD163" s="14">
        <v>34</v>
      </c>
      <c r="AE163" s="15">
        <v>2.2546419098143233</v>
      </c>
      <c r="AF163" s="15">
        <v>82.437591776798826</v>
      </c>
      <c r="AG163" s="15">
        <v>36.627831111939599</v>
      </c>
      <c r="AH163" s="15">
        <v>98.722581301847427</v>
      </c>
      <c r="AI163" s="15">
        <v>17.115670232850849</v>
      </c>
      <c r="AJ163" s="15">
        <v>59.707873174207336</v>
      </c>
      <c r="AK163" s="15">
        <v>40.292126825792664</v>
      </c>
      <c r="AL163" s="15">
        <v>22.34210392386381</v>
      </c>
      <c r="AM163" s="15">
        <v>162.56060606060606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233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232</v>
      </c>
      <c r="D6" s="22">
        <v>5</v>
      </c>
      <c r="E6" s="22">
        <v>1383</v>
      </c>
      <c r="F6" s="22">
        <v>226</v>
      </c>
      <c r="G6" s="23">
        <v>128</v>
      </c>
      <c r="H6" s="23">
        <v>88</v>
      </c>
      <c r="I6" s="23">
        <v>10</v>
      </c>
      <c r="J6" s="24">
        <v>16.341287057122198</v>
      </c>
      <c r="K6" s="24">
        <v>45.2</v>
      </c>
    </row>
    <row r="7" spans="1:11" ht="15" customHeight="1" x14ac:dyDescent="0.2">
      <c r="A7" s="20">
        <v>2</v>
      </c>
      <c r="B7" s="21" t="s">
        <v>43</v>
      </c>
      <c r="C7" s="55"/>
      <c r="D7" s="22">
        <v>5</v>
      </c>
      <c r="E7" s="22">
        <v>104</v>
      </c>
      <c r="F7" s="22">
        <v>16</v>
      </c>
      <c r="G7" s="23">
        <v>10</v>
      </c>
      <c r="H7" s="23">
        <v>6</v>
      </c>
      <c r="I7" s="23" t="s">
        <v>42</v>
      </c>
      <c r="J7" s="24">
        <v>15.384615384615385</v>
      </c>
      <c r="K7" s="24">
        <v>3.2</v>
      </c>
    </row>
    <row r="8" spans="1:11" ht="15" customHeight="1" x14ac:dyDescent="0.2">
      <c r="A8" s="20">
        <v>3</v>
      </c>
      <c r="B8" s="21" t="s">
        <v>44</v>
      </c>
      <c r="C8" s="55"/>
      <c r="D8" s="22">
        <v>5</v>
      </c>
      <c r="E8" s="22">
        <v>69</v>
      </c>
      <c r="F8" s="22">
        <v>2</v>
      </c>
      <c r="G8" s="23">
        <v>2</v>
      </c>
      <c r="H8" s="23" t="s">
        <v>42</v>
      </c>
      <c r="I8" s="23" t="s">
        <v>42</v>
      </c>
      <c r="J8" s="24">
        <v>2.8985507246376812</v>
      </c>
      <c r="K8" s="24">
        <v>0.4</v>
      </c>
    </row>
    <row r="9" spans="1:11" ht="15" customHeight="1" x14ac:dyDescent="0.2">
      <c r="A9" s="20">
        <v>4</v>
      </c>
      <c r="B9" s="25" t="s">
        <v>45</v>
      </c>
      <c r="C9" s="55"/>
      <c r="D9" s="22">
        <v>8</v>
      </c>
      <c r="E9" s="22">
        <v>39878</v>
      </c>
      <c r="F9" s="22">
        <v>6864</v>
      </c>
      <c r="G9" s="23">
        <v>5860</v>
      </c>
      <c r="H9" s="23">
        <v>990</v>
      </c>
      <c r="I9" s="23">
        <v>14</v>
      </c>
      <c r="J9" s="24">
        <v>17.212498119263756</v>
      </c>
      <c r="K9" s="24">
        <v>858</v>
      </c>
    </row>
    <row r="10" spans="1:11" ht="15" customHeight="1" x14ac:dyDescent="0.2">
      <c r="A10" s="20">
        <v>5</v>
      </c>
      <c r="B10" s="25" t="s">
        <v>46</v>
      </c>
      <c r="C10" s="55"/>
      <c r="D10" s="22">
        <v>8</v>
      </c>
      <c r="E10" s="22">
        <v>162</v>
      </c>
      <c r="F10" s="22">
        <v>3</v>
      </c>
      <c r="G10" s="23">
        <v>2</v>
      </c>
      <c r="H10" s="23">
        <v>1</v>
      </c>
      <c r="I10" s="23" t="s">
        <v>42</v>
      </c>
      <c r="J10" s="24">
        <v>1.8518518518518516</v>
      </c>
      <c r="K10" s="24">
        <v>0.375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74</v>
      </c>
      <c r="F11" s="22">
        <v>1</v>
      </c>
      <c r="G11" s="23" t="s">
        <v>42</v>
      </c>
      <c r="H11" s="23">
        <v>1</v>
      </c>
      <c r="I11" s="23" t="s">
        <v>42</v>
      </c>
      <c r="J11" s="24">
        <v>1.3513513513513513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385</v>
      </c>
      <c r="F12" s="22">
        <v>104</v>
      </c>
      <c r="G12" s="23">
        <v>48</v>
      </c>
      <c r="H12" s="23">
        <v>41</v>
      </c>
      <c r="I12" s="23">
        <v>15</v>
      </c>
      <c r="J12" s="24">
        <v>27.012987012987011</v>
      </c>
      <c r="K12" s="24">
        <v>34.666666666666664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>
        <v>5</v>
      </c>
      <c r="E16" s="22">
        <v>325</v>
      </c>
      <c r="F16" s="22">
        <v>10</v>
      </c>
      <c r="G16" s="23">
        <v>10</v>
      </c>
      <c r="H16" s="23" t="s">
        <v>42</v>
      </c>
      <c r="I16" s="23" t="s">
        <v>42</v>
      </c>
      <c r="J16" s="24">
        <v>3.0769230769230771</v>
      </c>
      <c r="K16" s="24">
        <v>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435</v>
      </c>
      <c r="F17" s="22">
        <v>9</v>
      </c>
      <c r="G17" s="23">
        <v>6</v>
      </c>
      <c r="H17" s="23">
        <v>3</v>
      </c>
      <c r="I17" s="23" t="s">
        <v>42</v>
      </c>
      <c r="J17" s="24">
        <v>2.0689655172413794</v>
      </c>
      <c r="K17" s="24">
        <v>4.5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514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278</v>
      </c>
      <c r="F19" s="22">
        <v>1</v>
      </c>
      <c r="G19" s="23">
        <v>1</v>
      </c>
      <c r="H19" s="23" t="s">
        <v>42</v>
      </c>
      <c r="I19" s="23" t="s">
        <v>42</v>
      </c>
      <c r="J19" s="24">
        <v>0.35971223021582738</v>
      </c>
      <c r="K19" s="24">
        <v>0.5</v>
      </c>
    </row>
    <row r="20" spans="1:11" ht="15" customHeight="1" x14ac:dyDescent="0.2">
      <c r="A20" s="52" t="s">
        <v>56</v>
      </c>
      <c r="B20" s="52"/>
      <c r="C20" s="55"/>
      <c r="D20" s="28">
        <v>25</v>
      </c>
      <c r="E20" s="28">
        <v>43607</v>
      </c>
      <c r="F20" s="28">
        <v>7236</v>
      </c>
      <c r="G20" s="28">
        <v>6067</v>
      </c>
      <c r="H20" s="28">
        <v>1130</v>
      </c>
      <c r="I20" s="28">
        <v>39</v>
      </c>
      <c r="J20" s="29">
        <v>16.593666154516477</v>
      </c>
      <c r="K20" s="29">
        <v>289.44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1</v>
      </c>
      <c r="E21" s="22">
        <v>18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125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2</v>
      </c>
      <c r="E23" s="22">
        <v>29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2</v>
      </c>
      <c r="E27" s="22">
        <v>1349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129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821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2</v>
      </c>
      <c r="E38" s="22">
        <v>47</v>
      </c>
      <c r="F38" s="22">
        <v>1</v>
      </c>
      <c r="G38" s="23">
        <v>1</v>
      </c>
      <c r="H38" s="23" t="s">
        <v>42</v>
      </c>
      <c r="I38" s="23" t="s">
        <v>42</v>
      </c>
      <c r="J38" s="24">
        <v>2.1276595744680851</v>
      </c>
      <c r="K38" s="24">
        <v>0.5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135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2</v>
      </c>
      <c r="E45" s="22">
        <v>355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77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20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241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>
        <v>1</v>
      </c>
      <c r="E63" s="22">
        <v>3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>
        <v>0</v>
      </c>
      <c r="E64" s="22">
        <v>1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>
        <v>0</v>
      </c>
      <c r="E65" s="22">
        <v>3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>
        <v>2</v>
      </c>
      <c r="E72" s="22">
        <v>15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5</v>
      </c>
      <c r="E77" s="22">
        <v>191</v>
      </c>
      <c r="F77" s="22">
        <v>2</v>
      </c>
      <c r="G77" s="23">
        <v>2</v>
      </c>
      <c r="H77" s="23" t="s">
        <v>42</v>
      </c>
      <c r="I77" s="23" t="s">
        <v>42</v>
      </c>
      <c r="J77" s="24">
        <v>1.0471204188481675</v>
      </c>
      <c r="K77" s="24">
        <v>0.4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1</v>
      </c>
      <c r="E78" s="22">
        <v>8</v>
      </c>
      <c r="F78" s="22">
        <v>1</v>
      </c>
      <c r="G78" s="23" t="s">
        <v>42</v>
      </c>
      <c r="H78" s="23">
        <v>1</v>
      </c>
      <c r="I78" s="23" t="s">
        <v>42</v>
      </c>
      <c r="J78" s="24">
        <v>12.5</v>
      </c>
      <c r="K78" s="24">
        <v>1</v>
      </c>
    </row>
    <row r="79" spans="1:11" ht="15" customHeight="1" x14ac:dyDescent="0.2">
      <c r="A79" s="20">
        <v>73</v>
      </c>
      <c r="B79" s="21" t="s">
        <v>115</v>
      </c>
      <c r="C79" s="55"/>
      <c r="D79" s="22" t="s">
        <v>42</v>
      </c>
      <c r="E79" s="22" t="s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102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1</v>
      </c>
      <c r="E84" s="22">
        <v>6</v>
      </c>
      <c r="F84" s="22">
        <v>2</v>
      </c>
      <c r="G84" s="23">
        <v>2</v>
      </c>
      <c r="H84" s="23" t="s">
        <v>42</v>
      </c>
      <c r="I84" s="23" t="s">
        <v>42</v>
      </c>
      <c r="J84" s="24">
        <v>33.333333333333329</v>
      </c>
      <c r="K84" s="24">
        <v>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3</v>
      </c>
      <c r="E88" s="22">
        <v>8</v>
      </c>
      <c r="F88" s="22">
        <v>1</v>
      </c>
      <c r="G88" s="23">
        <v>1</v>
      </c>
      <c r="H88" s="23" t="s">
        <v>42</v>
      </c>
      <c r="I88" s="23" t="s">
        <v>42</v>
      </c>
      <c r="J88" s="24">
        <v>12.5</v>
      </c>
      <c r="K88" s="24">
        <v>0.33333333333333331</v>
      </c>
    </row>
    <row r="89" spans="1:11" ht="15" customHeight="1" x14ac:dyDescent="0.2">
      <c r="A89" s="20">
        <v>83</v>
      </c>
      <c r="B89" s="21" t="s">
        <v>125</v>
      </c>
      <c r="C89" s="55"/>
      <c r="D89" s="22">
        <v>0</v>
      </c>
      <c r="E89" s="22">
        <v>1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5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1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7</v>
      </c>
      <c r="E109" s="22">
        <v>675</v>
      </c>
      <c r="F109" s="22">
        <v>4</v>
      </c>
      <c r="G109" s="23">
        <v>2</v>
      </c>
      <c r="H109" s="23">
        <v>2</v>
      </c>
      <c r="I109" s="23" t="s">
        <v>42</v>
      </c>
      <c r="J109" s="24">
        <v>0.59259259259259256</v>
      </c>
      <c r="K109" s="24">
        <v>0.57151857151857099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6</v>
      </c>
      <c r="E114" s="22">
        <v>161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>
        <v>5</v>
      </c>
      <c r="E116" s="22">
        <v>103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28</v>
      </c>
      <c r="E121" s="28">
        <v>48237</v>
      </c>
      <c r="F121" s="28">
        <v>7247</v>
      </c>
      <c r="G121" s="28">
        <v>6075</v>
      </c>
      <c r="H121" s="28">
        <v>1133</v>
      </c>
      <c r="I121" s="28">
        <v>39</v>
      </c>
      <c r="J121" s="29">
        <v>15.023736965400003</v>
      </c>
      <c r="K121" s="29">
        <v>258.82151857151899</v>
      </c>
    </row>
    <row r="122" spans="1:11" ht="15" customHeight="1" x14ac:dyDescent="0.2">
      <c r="A122" s="20">
        <v>115</v>
      </c>
      <c r="B122" s="21" t="s">
        <v>158</v>
      </c>
      <c r="C122" s="55"/>
      <c r="D122" s="22">
        <v>2</v>
      </c>
      <c r="E122" s="22">
        <v>79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>
        <v>2</v>
      </c>
      <c r="E123" s="22">
        <v>265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>
        <v>0</v>
      </c>
      <c r="E124" s="22">
        <v>17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>
        <v>5</v>
      </c>
      <c r="E125" s="22">
        <v>311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>
        <v>2</v>
      </c>
      <c r="E126" s="22">
        <v>88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>
        <v>0</v>
      </c>
      <c r="E127" s="22">
        <v>9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>
        <v>1</v>
      </c>
      <c r="E128" s="22">
        <v>8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>
        <v>0</v>
      </c>
      <c r="E129" s="22">
        <v>6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>
        <v>0</v>
      </c>
      <c r="E130" s="22">
        <v>1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>
        <v>0</v>
      </c>
      <c r="E131" s="22">
        <v>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>
        <v>1</v>
      </c>
      <c r="E132" s="22">
        <v>1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6</v>
      </c>
      <c r="E134" s="28">
        <v>787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29</v>
      </c>
      <c r="E135" s="28">
        <v>49024</v>
      </c>
      <c r="F135" s="28">
        <v>7247</v>
      </c>
      <c r="G135" s="28">
        <v>6075</v>
      </c>
      <c r="H135" s="28">
        <v>1133</v>
      </c>
      <c r="I135" s="28">
        <v>39</v>
      </c>
      <c r="J135" s="29">
        <v>14.78255548302872</v>
      </c>
      <c r="K135" s="29">
        <v>249.89655172413794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1</v>
      </c>
      <c r="E137" s="22">
        <v>13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7</v>
      </c>
      <c r="E138" s="22">
        <v>291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5</v>
      </c>
      <c r="E140" s="22">
        <v>19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7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7</v>
      </c>
      <c r="E142" s="22">
        <v>230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8</v>
      </c>
      <c r="E144" s="22">
        <v>317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>
        <v>0</v>
      </c>
      <c r="E147" s="22">
        <v>5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7</v>
      </c>
      <c r="E148" s="22">
        <v>176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16</v>
      </c>
      <c r="E149" s="28">
        <v>1058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30</v>
      </c>
      <c r="E150" s="28">
        <v>50082</v>
      </c>
      <c r="F150" s="28">
        <v>7247</v>
      </c>
      <c r="G150" s="28">
        <v>6075</v>
      </c>
      <c r="H150" s="28">
        <v>1133</v>
      </c>
      <c r="I150" s="28">
        <v>39</v>
      </c>
      <c r="J150" s="29">
        <v>14.470268759234855</v>
      </c>
      <c r="K150" s="29">
        <v>241.56666666666666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15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3548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2</v>
      </c>
      <c r="E160" s="28">
        <v>3563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30</v>
      </c>
      <c r="E161" s="28">
        <v>53645</v>
      </c>
      <c r="F161" s="28">
        <v>7247</v>
      </c>
      <c r="G161" s="28">
        <v>6075</v>
      </c>
      <c r="H161" s="28">
        <v>1133</v>
      </c>
      <c r="I161" s="28">
        <v>39</v>
      </c>
      <c r="J161" s="29">
        <v>13.50918072513748</v>
      </c>
      <c r="K161" s="29">
        <v>241.56666666666666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233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20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148</v>
      </c>
      <c r="E8" s="8">
        <v>10</v>
      </c>
      <c r="F8" s="8">
        <v>23</v>
      </c>
      <c r="G8" s="8">
        <v>128</v>
      </c>
      <c r="H8" s="8">
        <v>111</v>
      </c>
      <c r="I8" s="9">
        <v>2.9090909090909092</v>
      </c>
      <c r="J8" s="10">
        <v>276</v>
      </c>
      <c r="K8" s="8">
        <v>98</v>
      </c>
      <c r="L8" s="8">
        <v>75</v>
      </c>
      <c r="M8" s="10">
        <v>173</v>
      </c>
      <c r="N8" s="8" t="s">
        <v>42</v>
      </c>
      <c r="O8" s="8">
        <v>5</v>
      </c>
      <c r="P8" s="8">
        <v>18</v>
      </c>
      <c r="Q8" s="9">
        <v>3.9318181818181817</v>
      </c>
      <c r="R8" s="8">
        <v>103</v>
      </c>
      <c r="S8" s="8">
        <v>15</v>
      </c>
      <c r="T8" s="8">
        <v>26</v>
      </c>
      <c r="U8" s="9">
        <v>25.75</v>
      </c>
      <c r="V8" s="9">
        <v>3.75</v>
      </c>
      <c r="W8" s="10">
        <v>64</v>
      </c>
      <c r="X8" s="8">
        <v>55</v>
      </c>
      <c r="Y8" s="9">
        <v>85.9375</v>
      </c>
      <c r="Z8" s="8">
        <v>2</v>
      </c>
      <c r="AA8" s="9">
        <v>3.125</v>
      </c>
      <c r="AB8" s="8">
        <v>5</v>
      </c>
      <c r="AC8" s="9">
        <v>7.8125</v>
      </c>
      <c r="AD8" s="8">
        <v>2</v>
      </c>
      <c r="AE8" s="9">
        <v>3.125</v>
      </c>
      <c r="AF8" s="9">
        <v>135.15625</v>
      </c>
      <c r="AG8" s="9">
        <v>62.681159420289859</v>
      </c>
      <c r="AH8" s="9">
        <v>95.95375722543352</v>
      </c>
      <c r="AI8" s="9">
        <v>9.65625</v>
      </c>
      <c r="AJ8" s="9">
        <v>56.647398843930638</v>
      </c>
      <c r="AK8" s="9">
        <v>43.352601156069362</v>
      </c>
      <c r="AL8" s="9">
        <v>10.404624277456648</v>
      </c>
      <c r="AM8" s="9">
        <v>6.2727272727272725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4</v>
      </c>
      <c r="E9" s="8" t="s">
        <v>42</v>
      </c>
      <c r="F9" s="8" t="s">
        <v>42</v>
      </c>
      <c r="G9" s="8">
        <v>3</v>
      </c>
      <c r="H9" s="8">
        <v>3</v>
      </c>
      <c r="I9" s="9">
        <v>9.0909090909090912E-2</v>
      </c>
      <c r="J9" s="10">
        <v>7</v>
      </c>
      <c r="K9" s="8">
        <v>2</v>
      </c>
      <c r="L9" s="8">
        <v>2</v>
      </c>
      <c r="M9" s="10">
        <v>4</v>
      </c>
      <c r="N9" s="8" t="s">
        <v>42</v>
      </c>
      <c r="O9" s="8" t="s">
        <v>42</v>
      </c>
      <c r="P9" s="8">
        <v>1</v>
      </c>
      <c r="Q9" s="9">
        <v>0.1212121212121212</v>
      </c>
      <c r="R9" s="8">
        <v>3</v>
      </c>
      <c r="S9" s="8" t="s">
        <v>42</v>
      </c>
      <c r="T9" s="8" t="s">
        <v>42</v>
      </c>
      <c r="U9" s="9">
        <v>1</v>
      </c>
      <c r="V9" s="9" t="s">
        <v>42</v>
      </c>
      <c r="W9" s="10">
        <v>1</v>
      </c>
      <c r="X9" s="8">
        <v>1</v>
      </c>
      <c r="Y9" s="9">
        <v>100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133.33333333333331</v>
      </c>
      <c r="AG9" s="9">
        <v>57.151857151857101</v>
      </c>
      <c r="AH9" s="9">
        <v>100</v>
      </c>
      <c r="AI9" s="9">
        <v>12</v>
      </c>
      <c r="AJ9" s="9">
        <v>50</v>
      </c>
      <c r="AK9" s="9">
        <v>50</v>
      </c>
      <c r="AL9" s="9">
        <v>25</v>
      </c>
      <c r="AM9" s="9">
        <v>0.21212121212121213</v>
      </c>
    </row>
    <row r="10" spans="1:39" ht="12.75" customHeight="1" x14ac:dyDescent="0.25">
      <c r="A10" s="6">
        <v>3</v>
      </c>
      <c r="B10" s="7" t="s">
        <v>44</v>
      </c>
      <c r="C10" s="8">
        <v>4</v>
      </c>
      <c r="D10" s="8">
        <v>4</v>
      </c>
      <c r="E10" s="8" t="s">
        <v>42</v>
      </c>
      <c r="F10" s="8" t="s">
        <v>42</v>
      </c>
      <c r="G10" s="8">
        <v>24</v>
      </c>
      <c r="H10" s="8">
        <v>22</v>
      </c>
      <c r="I10" s="9">
        <v>0.54545454545454541</v>
      </c>
      <c r="J10" s="10">
        <v>28</v>
      </c>
      <c r="K10" s="8">
        <v>13</v>
      </c>
      <c r="L10" s="8">
        <v>7</v>
      </c>
      <c r="M10" s="10">
        <v>20</v>
      </c>
      <c r="N10" s="8" t="s">
        <v>42</v>
      </c>
      <c r="O10" s="8" t="s">
        <v>42</v>
      </c>
      <c r="P10" s="8">
        <v>1</v>
      </c>
      <c r="Q10" s="9">
        <v>0.45454545454545453</v>
      </c>
      <c r="R10" s="8">
        <v>8</v>
      </c>
      <c r="S10" s="8" t="s">
        <v>42</v>
      </c>
      <c r="T10" s="8" t="s">
        <v>42</v>
      </c>
      <c r="U10" s="9">
        <v>2</v>
      </c>
      <c r="V10" s="9" t="s">
        <v>42</v>
      </c>
      <c r="W10" s="10">
        <v>1</v>
      </c>
      <c r="X10" s="8" t="s">
        <v>42</v>
      </c>
      <c r="Y10" s="9" t="s">
        <v>42</v>
      </c>
      <c r="Z10" s="8" t="s">
        <v>42</v>
      </c>
      <c r="AA10" s="9" t="s">
        <v>42</v>
      </c>
      <c r="AB10" s="8">
        <v>1</v>
      </c>
      <c r="AC10" s="9">
        <v>100</v>
      </c>
      <c r="AD10" s="8" t="s">
        <v>42</v>
      </c>
      <c r="AE10" s="9" t="s">
        <v>42</v>
      </c>
      <c r="AF10" s="9">
        <v>83.333333333333343</v>
      </c>
      <c r="AG10" s="9">
        <v>71.428571518571403</v>
      </c>
      <c r="AH10" s="9">
        <v>95</v>
      </c>
      <c r="AI10" s="9">
        <v>4</v>
      </c>
      <c r="AJ10" s="9">
        <v>65</v>
      </c>
      <c r="AK10" s="9">
        <v>35</v>
      </c>
      <c r="AL10" s="9">
        <v>5</v>
      </c>
      <c r="AM10" s="9">
        <v>0.63636363636363635</v>
      </c>
    </row>
    <row r="11" spans="1:39" ht="12.75" customHeight="1" x14ac:dyDescent="0.25">
      <c r="A11" s="6">
        <v>4</v>
      </c>
      <c r="B11" s="11" t="s">
        <v>45</v>
      </c>
      <c r="C11" s="8">
        <v>5</v>
      </c>
      <c r="D11" s="8">
        <v>705</v>
      </c>
      <c r="E11" s="8" t="s">
        <v>42</v>
      </c>
      <c r="F11" s="8">
        <v>12</v>
      </c>
      <c r="G11" s="8">
        <v>2882</v>
      </c>
      <c r="H11" s="8">
        <v>2876</v>
      </c>
      <c r="I11" s="9">
        <v>52.4</v>
      </c>
      <c r="J11" s="10">
        <v>3587</v>
      </c>
      <c r="K11" s="8">
        <v>3349</v>
      </c>
      <c r="L11" s="8">
        <v>101</v>
      </c>
      <c r="M11" s="10">
        <v>3450</v>
      </c>
      <c r="N11" s="8" t="s">
        <v>42</v>
      </c>
      <c r="O11" s="8" t="s">
        <v>42</v>
      </c>
      <c r="P11" s="8">
        <v>136</v>
      </c>
      <c r="Q11" s="9">
        <v>62.727272727272727</v>
      </c>
      <c r="R11" s="8">
        <v>137</v>
      </c>
      <c r="S11" s="8" t="s">
        <v>42</v>
      </c>
      <c r="T11" s="8">
        <v>24</v>
      </c>
      <c r="U11" s="9">
        <v>27.4</v>
      </c>
      <c r="V11" s="9" t="s">
        <v>42</v>
      </c>
      <c r="W11" s="10">
        <v>431</v>
      </c>
      <c r="X11" s="8">
        <v>405</v>
      </c>
      <c r="Y11" s="9">
        <v>93.967517401392115</v>
      </c>
      <c r="Z11" s="8">
        <v>22</v>
      </c>
      <c r="AA11" s="9">
        <v>5.1044083526682131</v>
      </c>
      <c r="AB11" s="8">
        <v>4</v>
      </c>
      <c r="AC11" s="9">
        <v>0.92807424593967514</v>
      </c>
      <c r="AD11" s="8" t="s">
        <v>42</v>
      </c>
      <c r="AE11" s="9" t="s">
        <v>42</v>
      </c>
      <c r="AF11" s="9">
        <v>119.7085357390701</v>
      </c>
      <c r="AG11" s="9">
        <v>96.180652355729023</v>
      </c>
      <c r="AH11" s="9">
        <v>99.246376811594203</v>
      </c>
      <c r="AI11" s="9">
        <v>0.5704371963913949</v>
      </c>
      <c r="AJ11" s="9">
        <v>97.072463768115952</v>
      </c>
      <c r="AK11" s="9">
        <v>2.9275362318840576</v>
      </c>
      <c r="AL11" s="9">
        <v>3.9420289855072461</v>
      </c>
      <c r="AM11" s="9">
        <v>65.218181818181819</v>
      </c>
    </row>
    <row r="12" spans="1:39" ht="12.75" customHeight="1" x14ac:dyDescent="0.25">
      <c r="A12" s="6">
        <v>5</v>
      </c>
      <c r="B12" s="11" t="s">
        <v>46</v>
      </c>
      <c r="C12" s="8">
        <v>5</v>
      </c>
      <c r="D12" s="8">
        <v>4</v>
      </c>
      <c r="E12" s="8" t="s">
        <v>42</v>
      </c>
      <c r="F12" s="8">
        <v>1</v>
      </c>
      <c r="G12" s="8">
        <v>56</v>
      </c>
      <c r="H12" s="8">
        <v>56</v>
      </c>
      <c r="I12" s="9">
        <v>1.0181818181818181</v>
      </c>
      <c r="J12" s="10">
        <v>60</v>
      </c>
      <c r="K12" s="8">
        <v>49</v>
      </c>
      <c r="L12" s="8">
        <v>7</v>
      </c>
      <c r="M12" s="10">
        <v>56</v>
      </c>
      <c r="N12" s="8" t="s">
        <v>42</v>
      </c>
      <c r="O12" s="8" t="s">
        <v>42</v>
      </c>
      <c r="P12" s="8">
        <v>3</v>
      </c>
      <c r="Q12" s="9">
        <v>1.0181818181818181</v>
      </c>
      <c r="R12" s="8">
        <v>4</v>
      </c>
      <c r="S12" s="8" t="s">
        <v>42</v>
      </c>
      <c r="T12" s="8">
        <v>1</v>
      </c>
      <c r="U12" s="9">
        <v>0.8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93.333333333333329</v>
      </c>
      <c r="AH12" s="9">
        <v>100</v>
      </c>
      <c r="AI12" s="9">
        <v>0.85715185715185704</v>
      </c>
      <c r="AJ12" s="9">
        <v>87.5</v>
      </c>
      <c r="AK12" s="9">
        <v>12.5</v>
      </c>
      <c r="AL12" s="9">
        <v>5.3571518571518597</v>
      </c>
      <c r="AM12" s="9">
        <v>1.0909090909090908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>
        <v>1</v>
      </c>
      <c r="E13" s="8" t="s">
        <v>42</v>
      </c>
      <c r="F13" s="8" t="s">
        <v>42</v>
      </c>
      <c r="G13" s="8">
        <v>28</v>
      </c>
      <c r="H13" s="8">
        <v>28</v>
      </c>
      <c r="I13" s="9">
        <v>0.84848484848484851</v>
      </c>
      <c r="J13" s="10">
        <v>29</v>
      </c>
      <c r="K13" s="8">
        <v>28</v>
      </c>
      <c r="L13" s="8">
        <v>1</v>
      </c>
      <c r="M13" s="10">
        <v>29</v>
      </c>
      <c r="N13" s="8" t="s">
        <v>42</v>
      </c>
      <c r="O13" s="8" t="s">
        <v>42</v>
      </c>
      <c r="P13" s="8" t="s">
        <v>42</v>
      </c>
      <c r="Q13" s="9">
        <v>0.87878787878787878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103.57151857151899</v>
      </c>
      <c r="AG13" s="9">
        <v>100</v>
      </c>
      <c r="AH13" s="9">
        <v>100</v>
      </c>
      <c r="AI13" s="9" t="s">
        <v>42</v>
      </c>
      <c r="AJ13" s="9">
        <v>96.551724137931032</v>
      </c>
      <c r="AK13" s="9">
        <v>3.4482758620689653</v>
      </c>
      <c r="AL13" s="9" t="s">
        <v>42</v>
      </c>
      <c r="AM13" s="9">
        <v>0.87878787878787878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35</v>
      </c>
      <c r="E14" s="8" t="s">
        <v>42</v>
      </c>
      <c r="F14" s="8">
        <v>2</v>
      </c>
      <c r="G14" s="8">
        <v>53</v>
      </c>
      <c r="H14" s="8">
        <v>44</v>
      </c>
      <c r="I14" s="9">
        <v>2.4090909090909092</v>
      </c>
      <c r="J14" s="10">
        <v>88</v>
      </c>
      <c r="K14" s="8">
        <v>36</v>
      </c>
      <c r="L14" s="8">
        <v>6</v>
      </c>
      <c r="M14" s="10">
        <v>42</v>
      </c>
      <c r="N14" s="8" t="s">
        <v>42</v>
      </c>
      <c r="O14" s="8" t="s">
        <v>42</v>
      </c>
      <c r="P14" s="8">
        <v>3</v>
      </c>
      <c r="Q14" s="9">
        <v>1.9090909090909092</v>
      </c>
      <c r="R14" s="8">
        <v>46</v>
      </c>
      <c r="S14" s="8" t="s">
        <v>42</v>
      </c>
      <c r="T14" s="8" t="s">
        <v>42</v>
      </c>
      <c r="U14" s="9">
        <v>23</v>
      </c>
      <c r="V14" s="9" t="s">
        <v>42</v>
      </c>
      <c r="W14" s="10">
        <v>32</v>
      </c>
      <c r="X14" s="8">
        <v>17</v>
      </c>
      <c r="Y14" s="9">
        <v>53.125</v>
      </c>
      <c r="Z14" s="8">
        <v>5</v>
      </c>
      <c r="AA14" s="9">
        <v>15.625</v>
      </c>
      <c r="AB14" s="8">
        <v>7</v>
      </c>
      <c r="AC14" s="9">
        <v>21.875</v>
      </c>
      <c r="AD14" s="8">
        <v>3</v>
      </c>
      <c r="AE14" s="9">
        <v>9.375</v>
      </c>
      <c r="AF14" s="9">
        <v>79.245283018867923</v>
      </c>
      <c r="AG14" s="9">
        <v>47.727272727272727</v>
      </c>
      <c r="AH14" s="9">
        <v>71.428571518571403</v>
      </c>
      <c r="AI14" s="9">
        <v>10.415094339622641</v>
      </c>
      <c r="AJ14" s="9">
        <v>85.715185715185697</v>
      </c>
      <c r="AK14" s="9">
        <v>14.285715185714301</v>
      </c>
      <c r="AL14" s="9">
        <v>7.1518571518571399</v>
      </c>
      <c r="AM14" s="9">
        <v>4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10</v>
      </c>
      <c r="E19" s="8" t="s">
        <v>42</v>
      </c>
      <c r="F19" s="8">
        <v>3</v>
      </c>
      <c r="G19" s="8">
        <v>215</v>
      </c>
      <c r="H19" s="8">
        <v>215</v>
      </c>
      <c r="I19" s="9">
        <v>9.7727272727272734</v>
      </c>
      <c r="J19" s="10">
        <v>225</v>
      </c>
      <c r="K19" s="8">
        <v>211</v>
      </c>
      <c r="L19" s="8">
        <v>2</v>
      </c>
      <c r="M19" s="10">
        <v>213</v>
      </c>
      <c r="N19" s="8" t="s">
        <v>42</v>
      </c>
      <c r="O19" s="8" t="s">
        <v>42</v>
      </c>
      <c r="P19" s="8">
        <v>23</v>
      </c>
      <c r="Q19" s="9">
        <v>9.6818181818181817</v>
      </c>
      <c r="R19" s="8">
        <v>12</v>
      </c>
      <c r="S19" s="8" t="s">
        <v>42</v>
      </c>
      <c r="T19" s="8">
        <v>1</v>
      </c>
      <c r="U19" s="9">
        <v>6</v>
      </c>
      <c r="V19" s="9" t="s">
        <v>42</v>
      </c>
      <c r="W19" s="10">
        <v>3</v>
      </c>
      <c r="X19" s="8">
        <v>2</v>
      </c>
      <c r="Y19" s="9">
        <v>66.666666666666657</v>
      </c>
      <c r="Z19" s="8">
        <v>1</v>
      </c>
      <c r="AA19" s="9">
        <v>33.333333333333329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99.069767441860463</v>
      </c>
      <c r="AG19" s="9">
        <v>94.666666666666671</v>
      </c>
      <c r="AH19" s="9">
        <v>99.53051643192488</v>
      </c>
      <c r="AI19" s="9">
        <v>0.66976744186046511</v>
      </c>
      <c r="AJ19" s="9">
        <v>99.061032863849761</v>
      </c>
      <c r="AK19" s="9">
        <v>0.93896713615023475</v>
      </c>
      <c r="AL19" s="9">
        <v>10.7981220657277</v>
      </c>
      <c r="AM19" s="9">
        <v>10.227272727272727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30</v>
      </c>
      <c r="E20" s="8" t="s">
        <v>42</v>
      </c>
      <c r="F20" s="8" t="s">
        <v>42</v>
      </c>
      <c r="G20" s="8">
        <v>120</v>
      </c>
      <c r="H20" s="8">
        <v>119</v>
      </c>
      <c r="I20" s="9">
        <v>10.909090909090908</v>
      </c>
      <c r="J20" s="10">
        <v>150</v>
      </c>
      <c r="K20" s="8">
        <v>84</v>
      </c>
      <c r="L20" s="8">
        <v>14</v>
      </c>
      <c r="M20" s="10">
        <v>98</v>
      </c>
      <c r="N20" s="8" t="s">
        <v>42</v>
      </c>
      <c r="O20" s="8" t="s">
        <v>42</v>
      </c>
      <c r="P20" s="8" t="s">
        <v>42</v>
      </c>
      <c r="Q20" s="9">
        <v>8.9090909090909083</v>
      </c>
      <c r="R20" s="8">
        <v>52</v>
      </c>
      <c r="S20" s="8" t="s">
        <v>42</v>
      </c>
      <c r="T20" s="8">
        <v>1</v>
      </c>
      <c r="U20" s="9">
        <v>52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81.666666666666671</v>
      </c>
      <c r="AG20" s="9">
        <v>65.333333333333329</v>
      </c>
      <c r="AH20" s="9">
        <v>100</v>
      </c>
      <c r="AI20" s="9">
        <v>5.2</v>
      </c>
      <c r="AJ20" s="9">
        <v>85.715185715185697</v>
      </c>
      <c r="AK20" s="9">
        <v>14.285715185714301</v>
      </c>
      <c r="AL20" s="9" t="s">
        <v>42</v>
      </c>
      <c r="AM20" s="9">
        <v>13.636363636363637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7</v>
      </c>
      <c r="E21" s="8" t="s">
        <v>42</v>
      </c>
      <c r="F21" s="8" t="s">
        <v>42</v>
      </c>
      <c r="G21" s="8">
        <v>68</v>
      </c>
      <c r="H21" s="8">
        <v>67</v>
      </c>
      <c r="I21" s="9">
        <v>6.1818181818181817</v>
      </c>
      <c r="J21" s="10">
        <v>75</v>
      </c>
      <c r="K21" s="8">
        <v>59</v>
      </c>
      <c r="L21" s="8">
        <v>2</v>
      </c>
      <c r="M21" s="10">
        <v>61</v>
      </c>
      <c r="N21" s="8" t="s">
        <v>42</v>
      </c>
      <c r="O21" s="8" t="s">
        <v>42</v>
      </c>
      <c r="P21" s="8" t="s">
        <v>42</v>
      </c>
      <c r="Q21" s="9">
        <v>5.5454545454545459</v>
      </c>
      <c r="R21" s="8">
        <v>14</v>
      </c>
      <c r="S21" s="8" t="s">
        <v>42</v>
      </c>
      <c r="T21" s="8" t="s">
        <v>42</v>
      </c>
      <c r="U21" s="9">
        <v>14</v>
      </c>
      <c r="V21" s="9" t="s">
        <v>42</v>
      </c>
      <c r="W21" s="10">
        <v>4</v>
      </c>
      <c r="X21" s="8">
        <v>3</v>
      </c>
      <c r="Y21" s="9">
        <v>75</v>
      </c>
      <c r="Z21" s="8" t="s">
        <v>42</v>
      </c>
      <c r="AA21" s="9" t="s">
        <v>42</v>
      </c>
      <c r="AB21" s="8">
        <v>1</v>
      </c>
      <c r="AC21" s="9">
        <v>25</v>
      </c>
      <c r="AD21" s="8" t="s">
        <v>42</v>
      </c>
      <c r="AE21" s="9" t="s">
        <v>42</v>
      </c>
      <c r="AF21" s="9">
        <v>89.705882352941174</v>
      </c>
      <c r="AG21" s="9">
        <v>81.333333333333329</v>
      </c>
      <c r="AH21" s="9">
        <v>98.360655737704917</v>
      </c>
      <c r="AI21" s="9">
        <v>2.4705882352941178</v>
      </c>
      <c r="AJ21" s="9">
        <v>96.721311475409834</v>
      </c>
      <c r="AK21" s="9">
        <v>3.278688524590164</v>
      </c>
      <c r="AL21" s="9" t="s">
        <v>42</v>
      </c>
      <c r="AM21" s="9">
        <v>6.8181818181818183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948</v>
      </c>
      <c r="E22" s="14">
        <v>10</v>
      </c>
      <c r="F22" s="14">
        <v>41</v>
      </c>
      <c r="G22" s="14">
        <v>3577</v>
      </c>
      <c r="H22" s="14">
        <v>3541</v>
      </c>
      <c r="I22" s="15">
        <v>32.518181818181816</v>
      </c>
      <c r="J22" s="14">
        <v>4525</v>
      </c>
      <c r="K22" s="14">
        <v>3929</v>
      </c>
      <c r="L22" s="14">
        <v>217</v>
      </c>
      <c r="M22" s="14">
        <v>4146</v>
      </c>
      <c r="N22" s="14" t="s">
        <v>42</v>
      </c>
      <c r="O22" s="14">
        <v>5</v>
      </c>
      <c r="P22" s="14">
        <v>185</v>
      </c>
      <c r="Q22" s="15">
        <v>37.690909090909095</v>
      </c>
      <c r="R22" s="14">
        <v>379</v>
      </c>
      <c r="S22" s="14">
        <v>15</v>
      </c>
      <c r="T22" s="14">
        <v>53</v>
      </c>
      <c r="U22" s="15">
        <v>37.9</v>
      </c>
      <c r="V22" s="15">
        <v>1.5</v>
      </c>
      <c r="W22" s="14">
        <v>536</v>
      </c>
      <c r="X22" s="14">
        <v>483</v>
      </c>
      <c r="Y22" s="15">
        <v>90.111940298507463</v>
      </c>
      <c r="Z22" s="14">
        <v>30</v>
      </c>
      <c r="AA22" s="15">
        <v>5.5970149253731343</v>
      </c>
      <c r="AB22" s="14">
        <v>18</v>
      </c>
      <c r="AC22" s="15">
        <v>3.3582089552238807</v>
      </c>
      <c r="AD22" s="14">
        <v>5</v>
      </c>
      <c r="AE22" s="15">
        <v>0.93283582089552231</v>
      </c>
      <c r="AF22" s="15">
        <v>115.9071847917249</v>
      </c>
      <c r="AG22" s="15">
        <v>91.624309392265189</v>
      </c>
      <c r="AH22" s="15">
        <v>98.842257597684508</v>
      </c>
      <c r="AI22" s="15">
        <v>1.2714565278166061</v>
      </c>
      <c r="AJ22" s="15">
        <v>94.766039556198749</v>
      </c>
      <c r="AK22" s="15">
        <v>5.2339604438012541</v>
      </c>
      <c r="AL22" s="15">
        <v>4.4621321755909316</v>
      </c>
      <c r="AM22" s="15">
        <v>41.136363636363633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31</v>
      </c>
      <c r="E24" s="8">
        <v>1</v>
      </c>
      <c r="F24" s="8">
        <v>1</v>
      </c>
      <c r="G24" s="8">
        <v>36</v>
      </c>
      <c r="H24" s="8">
        <v>36</v>
      </c>
      <c r="I24" s="9">
        <v>3.2727272727272729</v>
      </c>
      <c r="J24" s="10">
        <v>67</v>
      </c>
      <c r="K24" s="8">
        <v>43</v>
      </c>
      <c r="L24" s="8" t="s">
        <v>42</v>
      </c>
      <c r="M24" s="10">
        <v>43</v>
      </c>
      <c r="N24" s="8" t="s">
        <v>42</v>
      </c>
      <c r="O24" s="8">
        <v>2</v>
      </c>
      <c r="P24" s="8">
        <v>2</v>
      </c>
      <c r="Q24" s="9">
        <v>3.9090909090909092</v>
      </c>
      <c r="R24" s="8">
        <v>24</v>
      </c>
      <c r="S24" s="8">
        <v>2</v>
      </c>
      <c r="T24" s="8">
        <v>2</v>
      </c>
      <c r="U24" s="9">
        <v>24</v>
      </c>
      <c r="V24" s="9">
        <v>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119.44444444444444</v>
      </c>
      <c r="AG24" s="9">
        <v>64.179104477611943</v>
      </c>
      <c r="AH24" s="9">
        <v>100</v>
      </c>
      <c r="AI24" s="9">
        <v>8</v>
      </c>
      <c r="AJ24" s="9">
        <v>100</v>
      </c>
      <c r="AK24" s="9" t="s">
        <v>42</v>
      </c>
      <c r="AL24" s="9">
        <v>4.6511627906976747</v>
      </c>
      <c r="AM24" s="9">
        <v>6.0909090909090908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5</v>
      </c>
      <c r="D29" s="8">
        <v>16</v>
      </c>
      <c r="E29" s="8" t="s">
        <v>42</v>
      </c>
      <c r="F29" s="8" t="s">
        <v>42</v>
      </c>
      <c r="G29" s="8">
        <v>210</v>
      </c>
      <c r="H29" s="8">
        <v>202</v>
      </c>
      <c r="I29" s="9">
        <v>3.8181818181818183</v>
      </c>
      <c r="J29" s="10">
        <v>226</v>
      </c>
      <c r="K29" s="8">
        <v>201</v>
      </c>
      <c r="L29" s="8">
        <v>17</v>
      </c>
      <c r="M29" s="10">
        <v>218</v>
      </c>
      <c r="N29" s="8" t="s">
        <v>42</v>
      </c>
      <c r="O29" s="8" t="s">
        <v>42</v>
      </c>
      <c r="P29" s="8" t="s">
        <v>42</v>
      </c>
      <c r="Q29" s="9">
        <v>3.9636363636363638</v>
      </c>
      <c r="R29" s="8">
        <v>8</v>
      </c>
      <c r="S29" s="8" t="s">
        <v>42</v>
      </c>
      <c r="T29" s="8" t="s">
        <v>42</v>
      </c>
      <c r="U29" s="9">
        <v>1.6</v>
      </c>
      <c r="V29" s="9" t="s">
        <v>42</v>
      </c>
      <c r="W29" s="10">
        <v>68</v>
      </c>
      <c r="X29" s="8">
        <v>57</v>
      </c>
      <c r="Y29" s="9">
        <v>83.82352941176471</v>
      </c>
      <c r="Z29" s="8">
        <v>3</v>
      </c>
      <c r="AA29" s="9">
        <v>4.4117647058823533</v>
      </c>
      <c r="AB29" s="8">
        <v>8</v>
      </c>
      <c r="AC29" s="9">
        <v>11.76470588235294</v>
      </c>
      <c r="AD29" s="8" t="s">
        <v>42</v>
      </c>
      <c r="AE29" s="9" t="s">
        <v>42</v>
      </c>
      <c r="AF29" s="9">
        <v>103.80952380952382</v>
      </c>
      <c r="AG29" s="9">
        <v>96.460176991150433</v>
      </c>
      <c r="AH29" s="9">
        <v>94.954128440366972</v>
      </c>
      <c r="AI29" s="9">
        <v>0.45715185715185702</v>
      </c>
      <c r="AJ29" s="9">
        <v>92.201834862385326</v>
      </c>
      <c r="AK29" s="9">
        <v>7.7981651376146797</v>
      </c>
      <c r="AL29" s="9" t="s">
        <v>42</v>
      </c>
      <c r="AM29" s="9">
        <v>4.1090909090909093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10</v>
      </c>
      <c r="H32" s="8">
        <v>10</v>
      </c>
      <c r="I32" s="9" t="s">
        <v>42</v>
      </c>
      <c r="J32" s="10">
        <v>10</v>
      </c>
      <c r="K32" s="8">
        <v>4</v>
      </c>
      <c r="L32" s="8">
        <v>6</v>
      </c>
      <c r="M32" s="10">
        <v>10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2</v>
      </c>
      <c r="X32" s="8">
        <v>2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40</v>
      </c>
      <c r="AK32" s="9">
        <v>60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 t="s">
        <v>42</v>
      </c>
      <c r="E34" s="8" t="s">
        <v>42</v>
      </c>
      <c r="F34" s="8" t="s">
        <v>42</v>
      </c>
      <c r="G34" s="8">
        <v>313</v>
      </c>
      <c r="H34" s="8">
        <v>313</v>
      </c>
      <c r="I34" s="9">
        <v>14.227272727272727</v>
      </c>
      <c r="J34" s="10">
        <v>313</v>
      </c>
      <c r="K34" s="8">
        <v>311</v>
      </c>
      <c r="L34" s="8">
        <v>2</v>
      </c>
      <c r="M34" s="10">
        <v>313</v>
      </c>
      <c r="N34" s="8" t="s">
        <v>42</v>
      </c>
      <c r="O34" s="8" t="s">
        <v>42</v>
      </c>
      <c r="P34" s="8">
        <v>37</v>
      </c>
      <c r="Q34" s="9">
        <v>14.227272727272727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>
        <v>1</v>
      </c>
      <c r="X34" s="8">
        <v>1</v>
      </c>
      <c r="Y34" s="9">
        <v>100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99.361022364217249</v>
      </c>
      <c r="AK34" s="9">
        <v>0.63897763578274758</v>
      </c>
      <c r="AL34" s="9">
        <v>11.821086261980831</v>
      </c>
      <c r="AM34" s="9">
        <v>14.227272727272727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49</v>
      </c>
      <c r="H39" s="8">
        <v>49</v>
      </c>
      <c r="I39" s="9">
        <v>4.4545454545454541</v>
      </c>
      <c r="J39" s="10">
        <v>49</v>
      </c>
      <c r="K39" s="8" t="s">
        <v>42</v>
      </c>
      <c r="L39" s="8">
        <v>49</v>
      </c>
      <c r="M39" s="10">
        <v>49</v>
      </c>
      <c r="N39" s="8" t="s">
        <v>42</v>
      </c>
      <c r="O39" s="8" t="s">
        <v>42</v>
      </c>
      <c r="P39" s="8" t="s">
        <v>42</v>
      </c>
      <c r="Q39" s="9">
        <v>4.4545454545454541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4.4545454545454541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 t="s">
        <v>42</v>
      </c>
      <c r="E40" s="8" t="s">
        <v>42</v>
      </c>
      <c r="F40" s="8" t="s">
        <v>42</v>
      </c>
      <c r="G40" s="8">
        <v>3</v>
      </c>
      <c r="H40" s="8">
        <v>3</v>
      </c>
      <c r="I40" s="9" t="s">
        <v>42</v>
      </c>
      <c r="J40" s="10">
        <v>3</v>
      </c>
      <c r="K40" s="8" t="s">
        <v>42</v>
      </c>
      <c r="L40" s="8">
        <v>2</v>
      </c>
      <c r="M40" s="10">
        <v>2</v>
      </c>
      <c r="N40" s="8" t="s">
        <v>42</v>
      </c>
      <c r="O40" s="8" t="s">
        <v>42</v>
      </c>
      <c r="P40" s="8" t="s">
        <v>42</v>
      </c>
      <c r="Q40" s="9" t="s">
        <v>42</v>
      </c>
      <c r="R40" s="8">
        <v>1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66.666666666666657</v>
      </c>
      <c r="AG40" s="9">
        <v>66.666666666666657</v>
      </c>
      <c r="AH40" s="9">
        <v>100</v>
      </c>
      <c r="AI40" s="9">
        <v>4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6</v>
      </c>
      <c r="E43" s="8" t="s">
        <v>42</v>
      </c>
      <c r="F43" s="8" t="s">
        <v>42</v>
      </c>
      <c r="G43" s="8">
        <v>74</v>
      </c>
      <c r="H43" s="8">
        <v>71</v>
      </c>
      <c r="I43" s="9">
        <v>6.7272727272727275</v>
      </c>
      <c r="J43" s="10">
        <v>80</v>
      </c>
      <c r="K43" s="8">
        <v>13</v>
      </c>
      <c r="L43" s="8">
        <v>63</v>
      </c>
      <c r="M43" s="10">
        <v>76</v>
      </c>
      <c r="N43" s="8" t="s">
        <v>42</v>
      </c>
      <c r="O43" s="8" t="s">
        <v>42</v>
      </c>
      <c r="P43" s="8" t="s">
        <v>42</v>
      </c>
      <c r="Q43" s="9">
        <v>6.9090909090909092</v>
      </c>
      <c r="R43" s="8">
        <v>4</v>
      </c>
      <c r="S43" s="8" t="s">
        <v>42</v>
      </c>
      <c r="T43" s="8" t="s">
        <v>42</v>
      </c>
      <c r="U43" s="9">
        <v>4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102.70270270270269</v>
      </c>
      <c r="AG43" s="9">
        <v>95</v>
      </c>
      <c r="AH43" s="9">
        <v>100</v>
      </c>
      <c r="AI43" s="9">
        <v>0.64864864864864868</v>
      </c>
      <c r="AJ43" s="9">
        <v>17.105263157894736</v>
      </c>
      <c r="AK43" s="9">
        <v>82.89473684210526</v>
      </c>
      <c r="AL43" s="9" t="s">
        <v>42</v>
      </c>
      <c r="AM43" s="9">
        <v>7.2727272727272725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 t="s">
        <v>42</v>
      </c>
      <c r="E47" s="8" t="s">
        <v>42</v>
      </c>
      <c r="F47" s="8" t="s">
        <v>42</v>
      </c>
      <c r="G47" s="8">
        <v>47</v>
      </c>
      <c r="H47" s="8">
        <v>47</v>
      </c>
      <c r="I47" s="9">
        <v>4.2727272727272725</v>
      </c>
      <c r="J47" s="10">
        <v>47</v>
      </c>
      <c r="K47" s="8" t="s">
        <v>42</v>
      </c>
      <c r="L47" s="8">
        <v>47</v>
      </c>
      <c r="M47" s="10">
        <v>47</v>
      </c>
      <c r="N47" s="8" t="s">
        <v>42</v>
      </c>
      <c r="O47" s="8" t="s">
        <v>42</v>
      </c>
      <c r="P47" s="8" t="s">
        <v>42</v>
      </c>
      <c r="Q47" s="9">
        <v>4.2727272727272725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4.2727272727272725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116</v>
      </c>
      <c r="H51" s="8">
        <v>116</v>
      </c>
      <c r="I51" s="9">
        <v>10.545454545454545</v>
      </c>
      <c r="J51" s="10">
        <v>116</v>
      </c>
      <c r="K51" s="8" t="s">
        <v>42</v>
      </c>
      <c r="L51" s="8">
        <v>116</v>
      </c>
      <c r="M51" s="10">
        <v>116</v>
      </c>
      <c r="N51" s="8" t="s">
        <v>42</v>
      </c>
      <c r="O51" s="8" t="s">
        <v>42</v>
      </c>
      <c r="P51" s="8" t="s">
        <v>42</v>
      </c>
      <c r="Q51" s="9">
        <v>10.545454545454545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10.545454545454545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 t="s">
        <v>42</v>
      </c>
      <c r="F54" s="8" t="s">
        <v>42</v>
      </c>
      <c r="G54" s="8" t="s">
        <v>42</v>
      </c>
      <c r="H54" s="8" t="s">
        <v>42</v>
      </c>
      <c r="I54" s="9" t="s">
        <v>42</v>
      </c>
      <c r="J54" s="10">
        <v>1</v>
      </c>
      <c r="K54" s="8">
        <v>1</v>
      </c>
      <c r="L54" s="8" t="s">
        <v>42</v>
      </c>
      <c r="M54" s="10">
        <v>1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 t="s">
        <v>42</v>
      </c>
      <c r="AG54" s="9">
        <v>100</v>
      </c>
      <c r="AH54" s="9">
        <v>100</v>
      </c>
      <c r="AI54" s="9" t="s">
        <v>42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4</v>
      </c>
      <c r="D61" s="8">
        <v>6</v>
      </c>
      <c r="E61" s="8" t="s">
        <v>42</v>
      </c>
      <c r="F61" s="8" t="s">
        <v>42</v>
      </c>
      <c r="G61" s="8">
        <v>78</v>
      </c>
      <c r="H61" s="8">
        <v>74</v>
      </c>
      <c r="I61" s="9">
        <v>1.7727272727272727</v>
      </c>
      <c r="J61" s="10">
        <v>84</v>
      </c>
      <c r="K61" s="8">
        <v>69</v>
      </c>
      <c r="L61" s="8">
        <v>5</v>
      </c>
      <c r="M61" s="10">
        <v>74</v>
      </c>
      <c r="N61" s="8" t="s">
        <v>42</v>
      </c>
      <c r="O61" s="8" t="s">
        <v>42</v>
      </c>
      <c r="P61" s="8" t="s">
        <v>42</v>
      </c>
      <c r="Q61" s="9">
        <v>1.6818181818181819</v>
      </c>
      <c r="R61" s="8">
        <v>10</v>
      </c>
      <c r="S61" s="8" t="s">
        <v>42</v>
      </c>
      <c r="T61" s="8" t="s">
        <v>42</v>
      </c>
      <c r="U61" s="9">
        <v>2.5</v>
      </c>
      <c r="V61" s="9" t="s">
        <v>42</v>
      </c>
      <c r="W61" s="10">
        <v>28</v>
      </c>
      <c r="X61" s="8">
        <v>22</v>
      </c>
      <c r="Y61" s="9">
        <v>78.571518571518595</v>
      </c>
      <c r="Z61" s="8">
        <v>2</v>
      </c>
      <c r="AA61" s="9">
        <v>7.1518571518571399</v>
      </c>
      <c r="AB61" s="8">
        <v>4</v>
      </c>
      <c r="AC61" s="9">
        <v>14.285715185714301</v>
      </c>
      <c r="AD61" s="8" t="s">
        <v>42</v>
      </c>
      <c r="AE61" s="9" t="s">
        <v>42</v>
      </c>
      <c r="AF61" s="9">
        <v>94.871794871794862</v>
      </c>
      <c r="AG61" s="9">
        <v>88.095238095238088</v>
      </c>
      <c r="AH61" s="9">
        <v>91.891891891891902</v>
      </c>
      <c r="AI61" s="9">
        <v>1.5384615384615385</v>
      </c>
      <c r="AJ61" s="9">
        <v>93.243243243243242</v>
      </c>
      <c r="AK61" s="9">
        <v>6.756756756756757</v>
      </c>
      <c r="AL61" s="9" t="s">
        <v>42</v>
      </c>
      <c r="AM61" s="9">
        <v>1.9090909090909092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>
        <v>1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4</v>
      </c>
      <c r="D79" s="8">
        <v>16</v>
      </c>
      <c r="E79" s="8" t="s">
        <v>42</v>
      </c>
      <c r="F79" s="8" t="s">
        <v>42</v>
      </c>
      <c r="G79" s="8">
        <v>96</v>
      </c>
      <c r="H79" s="8">
        <v>95</v>
      </c>
      <c r="I79" s="9">
        <v>2.1818181818181817</v>
      </c>
      <c r="J79" s="10">
        <v>112</v>
      </c>
      <c r="K79" s="8">
        <v>72</v>
      </c>
      <c r="L79" s="8">
        <v>19</v>
      </c>
      <c r="M79" s="10">
        <v>91</v>
      </c>
      <c r="N79" s="8" t="s">
        <v>42</v>
      </c>
      <c r="O79" s="8" t="s">
        <v>42</v>
      </c>
      <c r="P79" s="8" t="s">
        <v>42</v>
      </c>
      <c r="Q79" s="9">
        <v>2.0681818181818183</v>
      </c>
      <c r="R79" s="8">
        <v>21</v>
      </c>
      <c r="S79" s="8" t="s">
        <v>42</v>
      </c>
      <c r="T79" s="8" t="s">
        <v>42</v>
      </c>
      <c r="U79" s="9">
        <v>5.25</v>
      </c>
      <c r="V79" s="9" t="s">
        <v>42</v>
      </c>
      <c r="W79" s="10">
        <v>1</v>
      </c>
      <c r="X79" s="8">
        <v>1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94.791666666666657</v>
      </c>
      <c r="AG79" s="9">
        <v>81.25</v>
      </c>
      <c r="AH79" s="9">
        <v>100</v>
      </c>
      <c r="AI79" s="9">
        <v>2.625</v>
      </c>
      <c r="AJ79" s="9">
        <v>79.120879120879124</v>
      </c>
      <c r="AK79" s="9">
        <v>20.87912087912088</v>
      </c>
      <c r="AL79" s="9" t="s">
        <v>42</v>
      </c>
      <c r="AM79" s="9">
        <v>2.5454545454545454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>
        <v>2</v>
      </c>
      <c r="E80" s="8" t="s">
        <v>42</v>
      </c>
      <c r="F80" s="8">
        <v>2</v>
      </c>
      <c r="G80" s="8">
        <v>2</v>
      </c>
      <c r="H80" s="8">
        <v>1</v>
      </c>
      <c r="I80" s="9" t="s">
        <v>42</v>
      </c>
      <c r="J80" s="10">
        <v>4</v>
      </c>
      <c r="K80" s="8">
        <v>2</v>
      </c>
      <c r="L80" s="8">
        <v>2</v>
      </c>
      <c r="M80" s="10">
        <v>4</v>
      </c>
      <c r="N80" s="8" t="s">
        <v>42</v>
      </c>
      <c r="O80" s="8" t="s">
        <v>42</v>
      </c>
      <c r="P80" s="8">
        <v>3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2</v>
      </c>
      <c r="X80" s="8">
        <v>2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200</v>
      </c>
      <c r="AG80" s="9">
        <v>100</v>
      </c>
      <c r="AH80" s="9">
        <v>100</v>
      </c>
      <c r="AI80" s="9" t="s">
        <v>42</v>
      </c>
      <c r="AJ80" s="9">
        <v>50</v>
      </c>
      <c r="AK80" s="9">
        <v>50</v>
      </c>
      <c r="AL80" s="9">
        <v>75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1</v>
      </c>
      <c r="E81" s="8" t="s">
        <v>42</v>
      </c>
      <c r="F81" s="8" t="s">
        <v>42</v>
      </c>
      <c r="G81" s="8">
        <v>25</v>
      </c>
      <c r="H81" s="8">
        <v>25</v>
      </c>
      <c r="I81" s="9">
        <v>2.2727272727272729</v>
      </c>
      <c r="J81" s="10">
        <v>26</v>
      </c>
      <c r="K81" s="8">
        <v>15</v>
      </c>
      <c r="L81" s="8">
        <v>10</v>
      </c>
      <c r="M81" s="10">
        <v>25</v>
      </c>
      <c r="N81" s="8" t="s">
        <v>42</v>
      </c>
      <c r="O81" s="8" t="s">
        <v>42</v>
      </c>
      <c r="P81" s="8" t="s">
        <v>42</v>
      </c>
      <c r="Q81" s="9">
        <v>2.2727272727272729</v>
      </c>
      <c r="R81" s="8">
        <v>1</v>
      </c>
      <c r="S81" s="8" t="s">
        <v>42</v>
      </c>
      <c r="T81" s="8" t="s">
        <v>42</v>
      </c>
      <c r="U81" s="9">
        <v>1</v>
      </c>
      <c r="V81" s="9" t="s">
        <v>42</v>
      </c>
      <c r="W81" s="10">
        <v>6</v>
      </c>
      <c r="X81" s="8">
        <v>6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96.15384615384616</v>
      </c>
      <c r="AH81" s="9">
        <v>100</v>
      </c>
      <c r="AI81" s="9">
        <v>0.48</v>
      </c>
      <c r="AJ81" s="9">
        <v>60</v>
      </c>
      <c r="AK81" s="9">
        <v>40</v>
      </c>
      <c r="AL81" s="9" t="s">
        <v>42</v>
      </c>
      <c r="AM81" s="9">
        <v>2.3636363636363638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>
        <v>2</v>
      </c>
      <c r="E82" s="8" t="s">
        <v>42</v>
      </c>
      <c r="F82" s="8" t="s">
        <v>42</v>
      </c>
      <c r="G82" s="8">
        <v>10</v>
      </c>
      <c r="H82" s="8">
        <v>10</v>
      </c>
      <c r="I82" s="9" t="s">
        <v>42</v>
      </c>
      <c r="J82" s="10">
        <v>12</v>
      </c>
      <c r="K82" s="8">
        <v>11</v>
      </c>
      <c r="L82" s="8">
        <v>1</v>
      </c>
      <c r="M82" s="10">
        <v>12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>
        <v>1</v>
      </c>
      <c r="X82" s="8">
        <v>1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120</v>
      </c>
      <c r="AG82" s="9">
        <v>100</v>
      </c>
      <c r="AH82" s="9">
        <v>100</v>
      </c>
      <c r="AI82" s="9" t="s">
        <v>42</v>
      </c>
      <c r="AJ82" s="9">
        <v>91.666666666666657</v>
      </c>
      <c r="AK82" s="9">
        <v>8.3333333333333321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6</v>
      </c>
      <c r="H89" s="8">
        <v>6</v>
      </c>
      <c r="I89" s="9" t="s">
        <v>42</v>
      </c>
      <c r="J89" s="10">
        <v>6</v>
      </c>
      <c r="K89" s="8">
        <v>5</v>
      </c>
      <c r="L89" s="8">
        <v>1</v>
      </c>
      <c r="M89" s="10">
        <v>6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83.333333333333343</v>
      </c>
      <c r="AK89" s="9">
        <v>16.666666666666664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>
        <v>3</v>
      </c>
      <c r="E92" s="8" t="s">
        <v>42</v>
      </c>
      <c r="F92" s="8" t="s">
        <v>42</v>
      </c>
      <c r="G92" s="8">
        <v>24</v>
      </c>
      <c r="H92" s="8">
        <v>24</v>
      </c>
      <c r="I92" s="9">
        <v>1.0909090909090908</v>
      </c>
      <c r="J92" s="10">
        <v>27</v>
      </c>
      <c r="K92" s="8">
        <v>18</v>
      </c>
      <c r="L92" s="8">
        <v>8</v>
      </c>
      <c r="M92" s="10">
        <v>26</v>
      </c>
      <c r="N92" s="8" t="s">
        <v>42</v>
      </c>
      <c r="O92" s="8" t="s">
        <v>42</v>
      </c>
      <c r="P92" s="8">
        <v>1</v>
      </c>
      <c r="Q92" s="9">
        <v>1.1818181818181819</v>
      </c>
      <c r="R92" s="8">
        <v>1</v>
      </c>
      <c r="S92" s="8" t="s">
        <v>42</v>
      </c>
      <c r="T92" s="8" t="s">
        <v>42</v>
      </c>
      <c r="U92" s="9">
        <v>0.5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108.33333333333333</v>
      </c>
      <c r="AG92" s="9">
        <v>96.296296296296291</v>
      </c>
      <c r="AH92" s="9">
        <v>100</v>
      </c>
      <c r="AI92" s="9">
        <v>0.5</v>
      </c>
      <c r="AJ92" s="9">
        <v>69.230769230769226</v>
      </c>
      <c r="AK92" s="9">
        <v>30.76923076923077</v>
      </c>
      <c r="AL92" s="9">
        <v>3.8461538461538463</v>
      </c>
      <c r="AM92" s="9">
        <v>1.2272727272727273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 t="s">
        <v>42</v>
      </c>
      <c r="F94" s="8" t="s">
        <v>42</v>
      </c>
      <c r="G94" s="8">
        <v>3</v>
      </c>
      <c r="H94" s="8">
        <v>2</v>
      </c>
      <c r="I94" s="9" t="s">
        <v>42</v>
      </c>
      <c r="J94" s="10">
        <v>4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1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75</v>
      </c>
      <c r="AH94" s="9">
        <v>100</v>
      </c>
      <c r="AI94" s="9">
        <v>4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>
        <v>0</v>
      </c>
      <c r="D95" s="8" t="s">
        <v>42</v>
      </c>
      <c r="E95" s="8" t="s">
        <v>42</v>
      </c>
      <c r="F95" s="8" t="s">
        <v>42</v>
      </c>
      <c r="G95" s="8">
        <v>1</v>
      </c>
      <c r="H95" s="8">
        <v>1</v>
      </c>
      <c r="I95" s="9" t="s">
        <v>42</v>
      </c>
      <c r="J95" s="10">
        <v>1</v>
      </c>
      <c r="K95" s="8" t="s">
        <v>42</v>
      </c>
      <c r="L95" s="8">
        <v>1</v>
      </c>
      <c r="M95" s="10">
        <v>1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>
        <v>100</v>
      </c>
      <c r="AG95" s="9">
        <v>100</v>
      </c>
      <c r="AH95" s="9">
        <v>100</v>
      </c>
      <c r="AI95" s="9" t="s">
        <v>42</v>
      </c>
      <c r="AJ95" s="9" t="s">
        <v>42</v>
      </c>
      <c r="AK95" s="9">
        <v>100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0</v>
      </c>
      <c r="D96" s="8" t="s">
        <v>42</v>
      </c>
      <c r="E96" s="8" t="s">
        <v>42</v>
      </c>
      <c r="F96" s="8" t="s">
        <v>42</v>
      </c>
      <c r="G96" s="8">
        <v>1</v>
      </c>
      <c r="H96" s="8">
        <v>1</v>
      </c>
      <c r="I96" s="9" t="s">
        <v>42</v>
      </c>
      <c r="J96" s="10">
        <v>1</v>
      </c>
      <c r="K96" s="8" t="s">
        <v>42</v>
      </c>
      <c r="L96" s="8">
        <v>1</v>
      </c>
      <c r="M96" s="10">
        <v>1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100</v>
      </c>
      <c r="AG96" s="9">
        <v>100</v>
      </c>
      <c r="AH96" s="9">
        <v>100</v>
      </c>
      <c r="AI96" s="9" t="s">
        <v>42</v>
      </c>
      <c r="AJ96" s="9" t="s">
        <v>42</v>
      </c>
      <c r="AK96" s="9">
        <v>100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>
        <v>0</v>
      </c>
      <c r="D107" s="8" t="s">
        <v>42</v>
      </c>
      <c r="E107" s="8" t="s">
        <v>42</v>
      </c>
      <c r="F107" s="8" t="s">
        <v>42</v>
      </c>
      <c r="G107" s="8">
        <v>4</v>
      </c>
      <c r="H107" s="8">
        <v>4</v>
      </c>
      <c r="I107" s="9" t="s">
        <v>42</v>
      </c>
      <c r="J107" s="10">
        <v>4</v>
      </c>
      <c r="K107" s="8" t="s">
        <v>42</v>
      </c>
      <c r="L107" s="8">
        <v>3</v>
      </c>
      <c r="M107" s="10">
        <v>3</v>
      </c>
      <c r="N107" s="8" t="s">
        <v>42</v>
      </c>
      <c r="O107" s="8" t="s">
        <v>42</v>
      </c>
      <c r="P107" s="8" t="s">
        <v>42</v>
      </c>
      <c r="Q107" s="9" t="s">
        <v>42</v>
      </c>
      <c r="R107" s="8">
        <v>1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>
        <v>75</v>
      </c>
      <c r="AG107" s="9">
        <v>75</v>
      </c>
      <c r="AH107" s="9">
        <v>100</v>
      </c>
      <c r="AI107" s="9">
        <v>3</v>
      </c>
      <c r="AJ107" s="9" t="s">
        <v>42</v>
      </c>
      <c r="AK107" s="9">
        <v>100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5</v>
      </c>
      <c r="D111" s="8">
        <v>14</v>
      </c>
      <c r="E111" s="8" t="s">
        <v>42</v>
      </c>
      <c r="F111" s="8">
        <v>1</v>
      </c>
      <c r="G111" s="8">
        <v>227</v>
      </c>
      <c r="H111" s="8">
        <v>226</v>
      </c>
      <c r="I111" s="9">
        <v>4.127272727272727</v>
      </c>
      <c r="J111" s="10">
        <v>241</v>
      </c>
      <c r="K111" s="8">
        <v>177</v>
      </c>
      <c r="L111" s="8">
        <v>43</v>
      </c>
      <c r="M111" s="10">
        <v>220</v>
      </c>
      <c r="N111" s="8" t="s">
        <v>42</v>
      </c>
      <c r="O111" s="8" t="s">
        <v>42</v>
      </c>
      <c r="P111" s="8">
        <v>41</v>
      </c>
      <c r="Q111" s="9">
        <v>4</v>
      </c>
      <c r="R111" s="8">
        <v>21</v>
      </c>
      <c r="S111" s="8" t="s">
        <v>42</v>
      </c>
      <c r="T111" s="8">
        <v>2</v>
      </c>
      <c r="U111" s="9">
        <v>4.2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96.916299559471369</v>
      </c>
      <c r="AG111" s="9">
        <v>91.286307053941911</v>
      </c>
      <c r="AH111" s="9">
        <v>100</v>
      </c>
      <c r="AI111" s="9">
        <v>1.1101321585903083</v>
      </c>
      <c r="AJ111" s="9">
        <v>80.454545454545453</v>
      </c>
      <c r="AK111" s="9">
        <v>19.545454545454547</v>
      </c>
      <c r="AL111" s="9">
        <v>18.636363636363637</v>
      </c>
      <c r="AM111" s="9">
        <v>4.3818181818181818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5</v>
      </c>
      <c r="D116" s="8" t="s">
        <v>42</v>
      </c>
      <c r="E116" s="8" t="s">
        <v>42</v>
      </c>
      <c r="F116" s="8" t="s">
        <v>42</v>
      </c>
      <c r="G116" s="8">
        <v>186</v>
      </c>
      <c r="H116" s="8">
        <v>186</v>
      </c>
      <c r="I116" s="9">
        <v>3.3818181818181823</v>
      </c>
      <c r="J116" s="10">
        <v>186</v>
      </c>
      <c r="K116" s="8">
        <v>186</v>
      </c>
      <c r="L116" s="8" t="s">
        <v>42</v>
      </c>
      <c r="M116" s="10">
        <v>186</v>
      </c>
      <c r="N116" s="8" t="s">
        <v>42</v>
      </c>
      <c r="O116" s="8" t="s">
        <v>42</v>
      </c>
      <c r="P116" s="8" t="s">
        <v>42</v>
      </c>
      <c r="Q116" s="9">
        <v>3.3818181818181823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3.3818181818181823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1048</v>
      </c>
      <c r="E123" s="14">
        <v>11</v>
      </c>
      <c r="F123" s="14">
        <v>45</v>
      </c>
      <c r="G123" s="14">
        <v>5098</v>
      </c>
      <c r="H123" s="14">
        <v>5043</v>
      </c>
      <c r="I123" s="15">
        <v>46.345454545454544</v>
      </c>
      <c r="J123" s="14">
        <v>6146</v>
      </c>
      <c r="K123" s="14">
        <v>5058</v>
      </c>
      <c r="L123" s="14">
        <v>616</v>
      </c>
      <c r="M123" s="14">
        <v>5674</v>
      </c>
      <c r="N123" s="14" t="s">
        <v>42</v>
      </c>
      <c r="O123" s="14">
        <v>7</v>
      </c>
      <c r="P123" s="14">
        <v>269</v>
      </c>
      <c r="Q123" s="15">
        <v>51.581818181818178</v>
      </c>
      <c r="R123" s="14">
        <v>472</v>
      </c>
      <c r="S123" s="14">
        <v>17</v>
      </c>
      <c r="T123" s="14">
        <v>57</v>
      </c>
      <c r="U123" s="15">
        <v>47.2</v>
      </c>
      <c r="V123" s="15">
        <v>1.7</v>
      </c>
      <c r="W123" s="14">
        <v>645</v>
      </c>
      <c r="X123" s="14">
        <v>575</v>
      </c>
      <c r="Y123" s="15">
        <v>89.147286821705436</v>
      </c>
      <c r="Z123" s="14">
        <v>35</v>
      </c>
      <c r="AA123" s="15">
        <v>5.4263565891472867</v>
      </c>
      <c r="AB123" s="14">
        <v>30</v>
      </c>
      <c r="AC123" s="15">
        <v>4.6511627906976747</v>
      </c>
      <c r="AD123" s="14">
        <v>5</v>
      </c>
      <c r="AE123" s="15">
        <v>0.77519379844961245</v>
      </c>
      <c r="AF123" s="15">
        <v>111.29854845037271</v>
      </c>
      <c r="AG123" s="15">
        <v>92.320208265538568</v>
      </c>
      <c r="AH123" s="15">
        <v>98.8544236869933</v>
      </c>
      <c r="AI123" s="15">
        <v>1.111023930953315</v>
      </c>
      <c r="AJ123" s="15">
        <v>89.143461502890403</v>
      </c>
      <c r="AK123" s="15">
        <v>10.856538597109623</v>
      </c>
      <c r="AL123" s="15">
        <v>4.7409235107507932</v>
      </c>
      <c r="AM123" s="15">
        <v>55.872727272727275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1048</v>
      </c>
      <c r="E137" s="14">
        <v>11</v>
      </c>
      <c r="F137" s="14">
        <v>45</v>
      </c>
      <c r="G137" s="14">
        <v>5098</v>
      </c>
      <c r="H137" s="14">
        <v>5043</v>
      </c>
      <c r="I137" s="15">
        <v>46.345454545454544</v>
      </c>
      <c r="J137" s="14">
        <v>6146</v>
      </c>
      <c r="K137" s="14">
        <v>5058</v>
      </c>
      <c r="L137" s="14">
        <v>616</v>
      </c>
      <c r="M137" s="14">
        <v>5674</v>
      </c>
      <c r="N137" s="14" t="s">
        <v>42</v>
      </c>
      <c r="O137" s="14">
        <v>7</v>
      </c>
      <c r="P137" s="14">
        <v>269</v>
      </c>
      <c r="Q137" s="15">
        <v>51.581818181818178</v>
      </c>
      <c r="R137" s="14">
        <v>472</v>
      </c>
      <c r="S137" s="14">
        <v>17</v>
      </c>
      <c r="T137" s="14">
        <v>57</v>
      </c>
      <c r="U137" s="15">
        <v>47.2</v>
      </c>
      <c r="V137" s="15">
        <v>1.7</v>
      </c>
      <c r="W137" s="14">
        <v>645</v>
      </c>
      <c r="X137" s="14">
        <v>575</v>
      </c>
      <c r="Y137" s="15">
        <v>89.147286821705436</v>
      </c>
      <c r="Z137" s="14">
        <v>35</v>
      </c>
      <c r="AA137" s="15">
        <v>5.4263565891472867</v>
      </c>
      <c r="AB137" s="14">
        <v>30</v>
      </c>
      <c r="AC137" s="15">
        <v>4.6511627906976747</v>
      </c>
      <c r="AD137" s="14">
        <v>5</v>
      </c>
      <c r="AE137" s="15">
        <v>0.77519379844961245</v>
      </c>
      <c r="AF137" s="15">
        <v>111.29854845037271</v>
      </c>
      <c r="AG137" s="15">
        <v>92.320208265538568</v>
      </c>
      <c r="AH137" s="15">
        <v>98.8544236869933</v>
      </c>
      <c r="AI137" s="15">
        <v>1.111023930953315</v>
      </c>
      <c r="AJ137" s="15">
        <v>89.143461502890403</v>
      </c>
      <c r="AK137" s="15">
        <v>10.856538597109623</v>
      </c>
      <c r="AL137" s="15">
        <v>4.7409235107507932</v>
      </c>
      <c r="AM137" s="15">
        <v>55.872727272727275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>
        <v>1</v>
      </c>
      <c r="L140" s="8" t="s">
        <v>42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1</v>
      </c>
      <c r="E142" s="8" t="s">
        <v>42</v>
      </c>
      <c r="F142" s="8" t="s">
        <v>42</v>
      </c>
      <c r="G142" s="8">
        <v>2</v>
      </c>
      <c r="H142" s="8" t="s">
        <v>42</v>
      </c>
      <c r="I142" s="9">
        <v>0.18181818181818182</v>
      </c>
      <c r="J142" s="10">
        <v>3</v>
      </c>
      <c r="K142" s="8">
        <v>3</v>
      </c>
      <c r="L142" s="8" t="s">
        <v>42</v>
      </c>
      <c r="M142" s="10">
        <v>3</v>
      </c>
      <c r="N142" s="8" t="s">
        <v>42</v>
      </c>
      <c r="O142" s="8" t="s">
        <v>42</v>
      </c>
      <c r="P142" s="8" t="s">
        <v>42</v>
      </c>
      <c r="Q142" s="9">
        <v>0.27272727272727271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3</v>
      </c>
      <c r="X142" s="8">
        <v>1</v>
      </c>
      <c r="Y142" s="9">
        <v>33.333333333333329</v>
      </c>
      <c r="Z142" s="8">
        <v>1</v>
      </c>
      <c r="AA142" s="9">
        <v>33.333333333333329</v>
      </c>
      <c r="AB142" s="8">
        <v>1</v>
      </c>
      <c r="AC142" s="9">
        <v>33.333333333333329</v>
      </c>
      <c r="AD142" s="8" t="s">
        <v>42</v>
      </c>
      <c r="AE142" s="9" t="s">
        <v>42</v>
      </c>
      <c r="AF142" s="9">
        <v>150</v>
      </c>
      <c r="AG142" s="9">
        <v>100</v>
      </c>
      <c r="AH142" s="9">
        <v>33.333333333333329</v>
      </c>
      <c r="AI142" s="9" t="s">
        <v>42</v>
      </c>
      <c r="AJ142" s="9">
        <v>100</v>
      </c>
      <c r="AK142" s="9" t="s">
        <v>42</v>
      </c>
      <c r="AL142" s="9" t="s">
        <v>42</v>
      </c>
      <c r="AM142" s="9">
        <v>0.27272727272727271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2</v>
      </c>
      <c r="H143" s="8">
        <v>2</v>
      </c>
      <c r="I143" s="9" t="s">
        <v>42</v>
      </c>
      <c r="J143" s="10">
        <v>2</v>
      </c>
      <c r="K143" s="8">
        <v>2</v>
      </c>
      <c r="L143" s="8" t="s">
        <v>42</v>
      </c>
      <c r="M143" s="10">
        <v>2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9</v>
      </c>
      <c r="H144" s="8">
        <v>9</v>
      </c>
      <c r="I144" s="9" t="s">
        <v>42</v>
      </c>
      <c r="J144" s="10">
        <v>9</v>
      </c>
      <c r="K144" s="8">
        <v>8</v>
      </c>
      <c r="L144" s="8">
        <v>1</v>
      </c>
      <c r="M144" s="10">
        <v>9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88.888888888888886</v>
      </c>
      <c r="AK144" s="9">
        <v>11.111111111111111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5</v>
      </c>
      <c r="D146" s="8">
        <v>10</v>
      </c>
      <c r="E146" s="8" t="s">
        <v>42</v>
      </c>
      <c r="F146" s="8" t="s">
        <v>42</v>
      </c>
      <c r="G146" s="8">
        <v>361</v>
      </c>
      <c r="H146" s="8">
        <v>361</v>
      </c>
      <c r="I146" s="9">
        <v>6.5636363636363635</v>
      </c>
      <c r="J146" s="10">
        <v>371</v>
      </c>
      <c r="K146" s="8">
        <v>361</v>
      </c>
      <c r="L146" s="8">
        <v>7</v>
      </c>
      <c r="M146" s="10">
        <v>368</v>
      </c>
      <c r="N146" s="8" t="s">
        <v>42</v>
      </c>
      <c r="O146" s="8" t="s">
        <v>42</v>
      </c>
      <c r="P146" s="8" t="s">
        <v>42</v>
      </c>
      <c r="Q146" s="9">
        <v>6.6909090909090905</v>
      </c>
      <c r="R146" s="8">
        <v>3</v>
      </c>
      <c r="S146" s="8" t="s">
        <v>42</v>
      </c>
      <c r="T146" s="8" t="s">
        <v>42</v>
      </c>
      <c r="U146" s="9">
        <v>0.6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101.93905817174516</v>
      </c>
      <c r="AG146" s="9">
        <v>99.191374663072779</v>
      </c>
      <c r="AH146" s="9">
        <v>100</v>
      </c>
      <c r="AI146" s="9">
        <v>9.9722991689750698E-2</v>
      </c>
      <c r="AJ146" s="9">
        <v>98.097826086956516</v>
      </c>
      <c r="AK146" s="9">
        <v>1.9021739130434785</v>
      </c>
      <c r="AL146" s="9" t="s">
        <v>42</v>
      </c>
      <c r="AM146" s="9">
        <v>6.745454545454546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5</v>
      </c>
      <c r="D150" s="8">
        <v>6</v>
      </c>
      <c r="E150" s="8" t="s">
        <v>42</v>
      </c>
      <c r="F150" s="8" t="s">
        <v>42</v>
      </c>
      <c r="G150" s="8">
        <v>340</v>
      </c>
      <c r="H150" s="8">
        <v>340</v>
      </c>
      <c r="I150" s="9">
        <v>6.1818181818181817</v>
      </c>
      <c r="J150" s="10">
        <v>346</v>
      </c>
      <c r="K150" s="8">
        <v>257</v>
      </c>
      <c r="L150" s="8">
        <v>6</v>
      </c>
      <c r="M150" s="10">
        <v>263</v>
      </c>
      <c r="N150" s="8" t="s">
        <v>42</v>
      </c>
      <c r="O150" s="8" t="s">
        <v>42</v>
      </c>
      <c r="P150" s="8">
        <v>3</v>
      </c>
      <c r="Q150" s="9">
        <v>4.7818181818181822</v>
      </c>
      <c r="R150" s="8">
        <v>83</v>
      </c>
      <c r="S150" s="8" t="s">
        <v>42</v>
      </c>
      <c r="T150" s="8" t="s">
        <v>42</v>
      </c>
      <c r="U150" s="9">
        <v>16.600000000000001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77.352941176470594</v>
      </c>
      <c r="AG150" s="9">
        <v>76.011560693641627</v>
      </c>
      <c r="AH150" s="9">
        <v>100</v>
      </c>
      <c r="AI150" s="9">
        <v>2.9294117647058822</v>
      </c>
      <c r="AJ150" s="9">
        <v>97.718631178707227</v>
      </c>
      <c r="AK150" s="9">
        <v>2.2813688212927756</v>
      </c>
      <c r="AL150" s="9">
        <v>1.15068441064639</v>
      </c>
      <c r="AM150" s="9">
        <v>6.290909090909091</v>
      </c>
    </row>
    <row r="151" spans="1:39" s="16" customFormat="1" ht="12.75" customHeight="1" x14ac:dyDescent="0.25">
      <c r="A151" s="31" t="s">
        <v>185</v>
      </c>
      <c r="B151" s="32"/>
      <c r="C151" s="14">
        <v>5</v>
      </c>
      <c r="D151" s="14">
        <v>17</v>
      </c>
      <c r="E151" s="14" t="s">
        <v>42</v>
      </c>
      <c r="F151" s="14" t="s">
        <v>42</v>
      </c>
      <c r="G151" s="14">
        <v>715</v>
      </c>
      <c r="H151" s="14">
        <v>713</v>
      </c>
      <c r="I151" s="15">
        <v>13</v>
      </c>
      <c r="J151" s="14">
        <v>732</v>
      </c>
      <c r="K151" s="14">
        <v>632</v>
      </c>
      <c r="L151" s="14">
        <v>14</v>
      </c>
      <c r="M151" s="14">
        <v>646</v>
      </c>
      <c r="N151" s="14" t="s">
        <v>42</v>
      </c>
      <c r="O151" s="14" t="s">
        <v>42</v>
      </c>
      <c r="P151" s="14">
        <v>3</v>
      </c>
      <c r="Q151" s="15">
        <v>11.745454545454544</v>
      </c>
      <c r="R151" s="14">
        <v>86</v>
      </c>
      <c r="S151" s="14" t="s">
        <v>42</v>
      </c>
      <c r="T151" s="14" t="s">
        <v>42</v>
      </c>
      <c r="U151" s="15">
        <v>17.2</v>
      </c>
      <c r="V151" s="15" t="s">
        <v>42</v>
      </c>
      <c r="W151" s="14">
        <v>3</v>
      </c>
      <c r="X151" s="14">
        <v>1</v>
      </c>
      <c r="Y151" s="15">
        <v>33.333333333333329</v>
      </c>
      <c r="Z151" s="14">
        <v>1</v>
      </c>
      <c r="AA151" s="15">
        <v>33.333333333333329</v>
      </c>
      <c r="AB151" s="14">
        <v>1</v>
      </c>
      <c r="AC151" s="15">
        <v>33.333333333333329</v>
      </c>
      <c r="AD151" s="14" t="s">
        <v>42</v>
      </c>
      <c r="AE151" s="15" t="s">
        <v>42</v>
      </c>
      <c r="AF151" s="15">
        <v>90.349650349650346</v>
      </c>
      <c r="AG151" s="15">
        <v>88.251366120218577</v>
      </c>
      <c r="AH151" s="15">
        <v>99.690402476780179</v>
      </c>
      <c r="AI151" s="15">
        <v>1.4433566433566434</v>
      </c>
      <c r="AJ151" s="15">
        <v>97.832817337461293</v>
      </c>
      <c r="AK151" s="15">
        <v>2.1671826625386998</v>
      </c>
      <c r="AL151" s="15">
        <v>0.46439628482972134</v>
      </c>
      <c r="AM151" s="15">
        <v>13.30909090909091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1065</v>
      </c>
      <c r="E152" s="14">
        <v>11</v>
      </c>
      <c r="F152" s="14">
        <v>45</v>
      </c>
      <c r="G152" s="14">
        <v>5813</v>
      </c>
      <c r="H152" s="14">
        <v>5756</v>
      </c>
      <c r="I152" s="15">
        <v>52.845454545454544</v>
      </c>
      <c r="J152" s="14">
        <v>6878</v>
      </c>
      <c r="K152" s="14">
        <v>5690</v>
      </c>
      <c r="L152" s="14">
        <v>630</v>
      </c>
      <c r="M152" s="14">
        <v>6320</v>
      </c>
      <c r="N152" s="14" t="s">
        <v>42</v>
      </c>
      <c r="O152" s="14">
        <v>7</v>
      </c>
      <c r="P152" s="14">
        <v>272</v>
      </c>
      <c r="Q152" s="15">
        <v>57.454545454545453</v>
      </c>
      <c r="R152" s="14">
        <v>558</v>
      </c>
      <c r="S152" s="14">
        <v>17</v>
      </c>
      <c r="T152" s="14">
        <v>57</v>
      </c>
      <c r="U152" s="15">
        <v>55.8</v>
      </c>
      <c r="V152" s="15">
        <v>1.7</v>
      </c>
      <c r="W152" s="14">
        <v>648</v>
      </c>
      <c r="X152" s="14">
        <v>576</v>
      </c>
      <c r="Y152" s="15">
        <v>88.888888888888886</v>
      </c>
      <c r="Z152" s="14">
        <v>36</v>
      </c>
      <c r="AA152" s="15">
        <v>5.5555555555555554</v>
      </c>
      <c r="AB152" s="14">
        <v>31</v>
      </c>
      <c r="AC152" s="15">
        <v>4.7839506172839501</v>
      </c>
      <c r="AD152" s="14">
        <v>5</v>
      </c>
      <c r="AE152" s="15">
        <v>0.77160493827160492</v>
      </c>
      <c r="AF152" s="15">
        <v>108.72183038018235</v>
      </c>
      <c r="AG152" s="15">
        <v>91.887176504797907</v>
      </c>
      <c r="AH152" s="15">
        <v>98.939873417721529</v>
      </c>
      <c r="AI152" s="15">
        <v>1.1519009117495269</v>
      </c>
      <c r="AJ152" s="15">
        <v>90.031645569620252</v>
      </c>
      <c r="AK152" s="15">
        <v>9.9683544303797476</v>
      </c>
      <c r="AL152" s="15">
        <v>4.3037974683544302</v>
      </c>
      <c r="AM152" s="15">
        <v>62.527272727272724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134</v>
      </c>
      <c r="H154" s="8">
        <v>134</v>
      </c>
      <c r="I154" s="9">
        <v>12.181818181818182</v>
      </c>
      <c r="J154" s="10">
        <v>134</v>
      </c>
      <c r="K154" s="8" t="s">
        <v>42</v>
      </c>
      <c r="L154" s="8">
        <v>134</v>
      </c>
      <c r="M154" s="10">
        <v>134</v>
      </c>
      <c r="N154" s="8" t="s">
        <v>42</v>
      </c>
      <c r="O154" s="8" t="s">
        <v>42</v>
      </c>
      <c r="P154" s="8" t="s">
        <v>42</v>
      </c>
      <c r="Q154" s="9">
        <v>12.181818181818182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12.181818181818182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134</v>
      </c>
      <c r="H162" s="14">
        <v>134</v>
      </c>
      <c r="I162" s="15">
        <v>12.181818181818182</v>
      </c>
      <c r="J162" s="14">
        <v>134</v>
      </c>
      <c r="K162" s="14" t="s">
        <v>42</v>
      </c>
      <c r="L162" s="14">
        <v>134</v>
      </c>
      <c r="M162" s="14">
        <v>134</v>
      </c>
      <c r="N162" s="14" t="s">
        <v>42</v>
      </c>
      <c r="O162" s="14" t="s">
        <v>42</v>
      </c>
      <c r="P162" s="14" t="s">
        <v>42</v>
      </c>
      <c r="Q162" s="15">
        <v>12.181818181818182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12.181818181818182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1065</v>
      </c>
      <c r="E163" s="14">
        <v>11</v>
      </c>
      <c r="F163" s="14">
        <v>45</v>
      </c>
      <c r="G163" s="14">
        <v>5947</v>
      </c>
      <c r="H163" s="14">
        <v>5890</v>
      </c>
      <c r="I163" s="15">
        <v>54.06363636363637</v>
      </c>
      <c r="J163" s="14">
        <v>7012</v>
      </c>
      <c r="K163" s="14">
        <v>5690</v>
      </c>
      <c r="L163" s="14">
        <v>764</v>
      </c>
      <c r="M163" s="14">
        <v>6454</v>
      </c>
      <c r="N163" s="14" t="s">
        <v>42</v>
      </c>
      <c r="O163" s="14">
        <v>7</v>
      </c>
      <c r="P163" s="14">
        <v>272</v>
      </c>
      <c r="Q163" s="15">
        <v>58.672727272727272</v>
      </c>
      <c r="R163" s="14">
        <v>558</v>
      </c>
      <c r="S163" s="14">
        <v>17</v>
      </c>
      <c r="T163" s="14">
        <v>57</v>
      </c>
      <c r="U163" s="15">
        <v>55.8</v>
      </c>
      <c r="V163" s="15">
        <v>1.7</v>
      </c>
      <c r="W163" s="14">
        <v>648</v>
      </c>
      <c r="X163" s="14">
        <v>576</v>
      </c>
      <c r="Y163" s="15">
        <v>88.888888888888886</v>
      </c>
      <c r="Z163" s="14">
        <v>36</v>
      </c>
      <c r="AA163" s="15">
        <v>5.5555555555555554</v>
      </c>
      <c r="AB163" s="14">
        <v>31</v>
      </c>
      <c r="AC163" s="15">
        <v>4.7839506172839501</v>
      </c>
      <c r="AD163" s="14">
        <v>5</v>
      </c>
      <c r="AE163" s="15">
        <v>0.77160493827160492</v>
      </c>
      <c r="AF163" s="15">
        <v>108.52530687741719</v>
      </c>
      <c r="AG163" s="15">
        <v>92.04221334854536</v>
      </c>
      <c r="AH163" s="15">
        <v>98.961884102881939</v>
      </c>
      <c r="AI163" s="15">
        <v>1.125945855052968</v>
      </c>
      <c r="AJ163" s="15">
        <v>88.16237991942981</v>
      </c>
      <c r="AK163" s="15">
        <v>11.83762008057019</v>
      </c>
      <c r="AL163" s="15">
        <v>4.2144406569569259</v>
      </c>
      <c r="AM163" s="15">
        <v>63.74545454545455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235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234</v>
      </c>
      <c r="D6" s="22">
        <v>4</v>
      </c>
      <c r="E6" s="22">
        <v>276</v>
      </c>
      <c r="F6" s="22">
        <v>26</v>
      </c>
      <c r="G6" s="23">
        <v>15</v>
      </c>
      <c r="H6" s="23">
        <v>11</v>
      </c>
      <c r="I6" s="23" t="s">
        <v>42</v>
      </c>
      <c r="J6" s="24">
        <v>9.4202898550724647</v>
      </c>
      <c r="K6" s="24">
        <v>6.5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7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4</v>
      </c>
      <c r="E8" s="22">
        <v>28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5</v>
      </c>
      <c r="E9" s="22">
        <v>3587</v>
      </c>
      <c r="F9" s="22">
        <v>24</v>
      </c>
      <c r="G9" s="23">
        <v>13</v>
      </c>
      <c r="H9" s="23">
        <v>10</v>
      </c>
      <c r="I9" s="23">
        <v>1</v>
      </c>
      <c r="J9" s="24">
        <v>0.66908279899637579</v>
      </c>
      <c r="K9" s="24">
        <v>4.8</v>
      </c>
    </row>
    <row r="10" spans="1:11" ht="15" customHeight="1" x14ac:dyDescent="0.2">
      <c r="A10" s="20">
        <v>5</v>
      </c>
      <c r="B10" s="25" t="s">
        <v>46</v>
      </c>
      <c r="C10" s="55"/>
      <c r="D10" s="22">
        <v>5</v>
      </c>
      <c r="E10" s="22">
        <v>60</v>
      </c>
      <c r="F10" s="22">
        <v>1</v>
      </c>
      <c r="G10" s="23" t="s">
        <v>42</v>
      </c>
      <c r="H10" s="23" t="s">
        <v>42</v>
      </c>
      <c r="I10" s="23">
        <v>1</v>
      </c>
      <c r="J10" s="24">
        <v>1.6666666666666667</v>
      </c>
      <c r="K10" s="24">
        <v>0.2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29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88</v>
      </c>
      <c r="F12" s="22" t="s">
        <v>42</v>
      </c>
      <c r="G12" s="23" t="s">
        <v>42</v>
      </c>
      <c r="H12" s="23" t="s">
        <v>42</v>
      </c>
      <c r="I12" s="23" t="s">
        <v>42</v>
      </c>
      <c r="J12" s="24" t="s">
        <v>42</v>
      </c>
      <c r="K12" s="24" t="s">
        <v>42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225</v>
      </c>
      <c r="F17" s="22">
        <v>1</v>
      </c>
      <c r="G17" s="23" t="s">
        <v>42</v>
      </c>
      <c r="H17" s="23">
        <v>1</v>
      </c>
      <c r="I17" s="23" t="s">
        <v>42</v>
      </c>
      <c r="J17" s="24">
        <v>0.44444444444444442</v>
      </c>
      <c r="K17" s="24">
        <v>0.5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150</v>
      </c>
      <c r="F18" s="22">
        <v>1</v>
      </c>
      <c r="G18" s="23">
        <v>1</v>
      </c>
      <c r="H18" s="23" t="s">
        <v>42</v>
      </c>
      <c r="I18" s="23" t="s">
        <v>42</v>
      </c>
      <c r="J18" s="24">
        <v>0.66666666666666674</v>
      </c>
      <c r="K18" s="24">
        <v>1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75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4525</v>
      </c>
      <c r="F20" s="28">
        <v>53</v>
      </c>
      <c r="G20" s="28">
        <v>29</v>
      </c>
      <c r="H20" s="28">
        <v>22</v>
      </c>
      <c r="I20" s="28">
        <v>2</v>
      </c>
      <c r="J20" s="29">
        <v>1.1712707182320443</v>
      </c>
      <c r="K20" s="29">
        <v>5.3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67</v>
      </c>
      <c r="F22" s="22">
        <v>2</v>
      </c>
      <c r="G22" s="23">
        <v>2</v>
      </c>
      <c r="H22" s="23" t="s">
        <v>42</v>
      </c>
      <c r="I22" s="23" t="s">
        <v>42</v>
      </c>
      <c r="J22" s="24">
        <v>2.9850746268656714</v>
      </c>
      <c r="K22" s="24">
        <v>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5</v>
      </c>
      <c r="E27" s="22">
        <v>226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10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313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49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3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80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47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116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1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4</v>
      </c>
      <c r="E59" s="22">
        <v>84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4</v>
      </c>
      <c r="E77" s="22">
        <v>112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4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26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12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6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27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4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>
        <v>0</v>
      </c>
      <c r="E93" s="22">
        <v>1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0</v>
      </c>
      <c r="E94" s="22">
        <v>1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v>0</v>
      </c>
      <c r="E105" s="22">
        <v>4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5</v>
      </c>
      <c r="E109" s="22">
        <v>241</v>
      </c>
      <c r="F109" s="22">
        <v>2</v>
      </c>
      <c r="G109" s="23" t="s">
        <v>42</v>
      </c>
      <c r="H109" s="23">
        <v>2</v>
      </c>
      <c r="I109" s="23" t="s">
        <v>42</v>
      </c>
      <c r="J109" s="24">
        <v>0.82987551867219922</v>
      </c>
      <c r="K109" s="24">
        <v>0.4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5</v>
      </c>
      <c r="E114" s="22">
        <v>186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6146</v>
      </c>
      <c r="F121" s="28">
        <v>57</v>
      </c>
      <c r="G121" s="28">
        <v>31</v>
      </c>
      <c r="H121" s="28">
        <v>24</v>
      </c>
      <c r="I121" s="28">
        <v>2</v>
      </c>
      <c r="J121" s="29">
        <v>0.92743247640741955</v>
      </c>
      <c r="K121" s="29">
        <v>5.7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6146</v>
      </c>
      <c r="F135" s="28">
        <v>57</v>
      </c>
      <c r="G135" s="28">
        <v>31</v>
      </c>
      <c r="H135" s="28">
        <v>24</v>
      </c>
      <c r="I135" s="28">
        <v>2</v>
      </c>
      <c r="J135" s="29">
        <v>0.92743247640741955</v>
      </c>
      <c r="K135" s="29">
        <v>5.7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3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9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5</v>
      </c>
      <c r="E144" s="22">
        <v>371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5</v>
      </c>
      <c r="E148" s="22">
        <v>346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5</v>
      </c>
      <c r="E149" s="28">
        <v>732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6878</v>
      </c>
      <c r="F150" s="28">
        <v>57</v>
      </c>
      <c r="G150" s="28">
        <v>31</v>
      </c>
      <c r="H150" s="28">
        <v>24</v>
      </c>
      <c r="I150" s="28">
        <v>2</v>
      </c>
      <c r="J150" s="29">
        <v>0.82872928176795579</v>
      </c>
      <c r="K150" s="29">
        <v>5.7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134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134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7012</v>
      </c>
      <c r="F161" s="28">
        <v>57</v>
      </c>
      <c r="G161" s="28">
        <v>31</v>
      </c>
      <c r="H161" s="28">
        <v>24</v>
      </c>
      <c r="I161" s="28">
        <v>2</v>
      </c>
      <c r="J161" s="29">
        <v>0.81289218482601266</v>
      </c>
      <c r="K161" s="29">
        <v>5.7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235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0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2</v>
      </c>
      <c r="D8" s="8">
        <v>13</v>
      </c>
      <c r="E8" s="8" t="s">
        <v>42</v>
      </c>
      <c r="F8" s="8">
        <v>1</v>
      </c>
      <c r="G8" s="8">
        <v>20</v>
      </c>
      <c r="H8" s="8">
        <v>16</v>
      </c>
      <c r="I8" s="9">
        <v>0.90909090909090906</v>
      </c>
      <c r="J8" s="10">
        <v>33</v>
      </c>
      <c r="K8" s="8">
        <v>9</v>
      </c>
      <c r="L8" s="8">
        <v>6</v>
      </c>
      <c r="M8" s="10">
        <v>15</v>
      </c>
      <c r="N8" s="8" t="s">
        <v>42</v>
      </c>
      <c r="O8" s="8">
        <v>1</v>
      </c>
      <c r="P8" s="8">
        <v>1</v>
      </c>
      <c r="Q8" s="9">
        <v>0.68181818181818177</v>
      </c>
      <c r="R8" s="8">
        <v>18</v>
      </c>
      <c r="S8" s="8" t="s">
        <v>42</v>
      </c>
      <c r="T8" s="8">
        <v>3</v>
      </c>
      <c r="U8" s="9">
        <v>9</v>
      </c>
      <c r="V8" s="9" t="s">
        <v>42</v>
      </c>
      <c r="W8" s="10">
        <v>8</v>
      </c>
      <c r="X8" s="8">
        <v>5</v>
      </c>
      <c r="Y8" s="9">
        <v>62.5</v>
      </c>
      <c r="Z8" s="8" t="s">
        <v>42</v>
      </c>
      <c r="AA8" s="9" t="s">
        <v>42</v>
      </c>
      <c r="AB8" s="8">
        <v>2</v>
      </c>
      <c r="AC8" s="9">
        <v>25</v>
      </c>
      <c r="AD8" s="8">
        <v>1</v>
      </c>
      <c r="AE8" s="9">
        <v>12.5</v>
      </c>
      <c r="AF8" s="9">
        <v>75</v>
      </c>
      <c r="AG8" s="9">
        <v>45.454545454545453</v>
      </c>
      <c r="AH8" s="9">
        <v>86.666666666666671</v>
      </c>
      <c r="AI8" s="9">
        <v>10.8</v>
      </c>
      <c r="AJ8" s="9">
        <v>60</v>
      </c>
      <c r="AK8" s="9">
        <v>40</v>
      </c>
      <c r="AL8" s="9">
        <v>6.666666666666667</v>
      </c>
      <c r="AM8" s="9">
        <v>1.5</v>
      </c>
    </row>
    <row r="9" spans="1:39" ht="12.75" customHeight="1" x14ac:dyDescent="0.25">
      <c r="A9" s="6">
        <v>2</v>
      </c>
      <c r="B9" s="7" t="s">
        <v>43</v>
      </c>
      <c r="C9" s="8">
        <v>0</v>
      </c>
      <c r="D9" s="8" t="s">
        <v>42</v>
      </c>
      <c r="E9" s="8" t="s">
        <v>42</v>
      </c>
      <c r="F9" s="8" t="s">
        <v>42</v>
      </c>
      <c r="G9" s="8">
        <v>2</v>
      </c>
      <c r="H9" s="8">
        <v>2</v>
      </c>
      <c r="I9" s="9" t="s">
        <v>42</v>
      </c>
      <c r="J9" s="10">
        <v>2</v>
      </c>
      <c r="K9" s="8">
        <v>1</v>
      </c>
      <c r="L9" s="8">
        <v>1</v>
      </c>
      <c r="M9" s="10">
        <v>2</v>
      </c>
      <c r="N9" s="8" t="s">
        <v>42</v>
      </c>
      <c r="O9" s="8" t="s">
        <v>42</v>
      </c>
      <c r="P9" s="8" t="s">
        <v>42</v>
      </c>
      <c r="Q9" s="9" t="s">
        <v>42</v>
      </c>
      <c r="R9" s="8" t="s">
        <v>42</v>
      </c>
      <c r="S9" s="8" t="s">
        <v>42</v>
      </c>
      <c r="T9" s="8" t="s">
        <v>42</v>
      </c>
      <c r="U9" s="9" t="s">
        <v>42</v>
      </c>
      <c r="V9" s="9" t="s">
        <v>42</v>
      </c>
      <c r="W9" s="10" t="s">
        <v>42</v>
      </c>
      <c r="X9" s="8" t="s">
        <v>42</v>
      </c>
      <c r="Y9" s="9" t="s">
        <v>42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100</v>
      </c>
      <c r="AG9" s="9">
        <v>100</v>
      </c>
      <c r="AH9" s="9">
        <v>100</v>
      </c>
      <c r="AI9" s="9" t="s">
        <v>42</v>
      </c>
      <c r="AJ9" s="9">
        <v>50</v>
      </c>
      <c r="AK9" s="9">
        <v>50</v>
      </c>
      <c r="AL9" s="9" t="s">
        <v>42</v>
      </c>
      <c r="AM9" s="9" t="s">
        <v>42</v>
      </c>
    </row>
    <row r="10" spans="1:39" ht="12.75" customHeight="1" x14ac:dyDescent="0.25">
      <c r="A10" s="6">
        <v>3</v>
      </c>
      <c r="B10" s="7" t="s">
        <v>44</v>
      </c>
      <c r="C10" s="8">
        <v>0</v>
      </c>
      <c r="D10" s="8">
        <v>3</v>
      </c>
      <c r="E10" s="8" t="s">
        <v>42</v>
      </c>
      <c r="F10" s="8" t="s">
        <v>42</v>
      </c>
      <c r="G10" s="8">
        <v>4</v>
      </c>
      <c r="H10" s="8">
        <v>4</v>
      </c>
      <c r="I10" s="9" t="s">
        <v>42</v>
      </c>
      <c r="J10" s="10">
        <v>7</v>
      </c>
      <c r="K10" s="8">
        <v>4</v>
      </c>
      <c r="L10" s="8" t="s">
        <v>42</v>
      </c>
      <c r="M10" s="10">
        <v>4</v>
      </c>
      <c r="N10" s="8" t="s">
        <v>42</v>
      </c>
      <c r="O10" s="8" t="s">
        <v>42</v>
      </c>
      <c r="P10" s="8" t="s">
        <v>42</v>
      </c>
      <c r="Q10" s="9" t="s">
        <v>42</v>
      </c>
      <c r="R10" s="8">
        <v>3</v>
      </c>
      <c r="S10" s="8" t="s">
        <v>42</v>
      </c>
      <c r="T10" s="8" t="s">
        <v>42</v>
      </c>
      <c r="U10" s="9" t="s">
        <v>42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100</v>
      </c>
      <c r="AG10" s="9">
        <v>57.151857151857101</v>
      </c>
      <c r="AH10" s="9">
        <v>100</v>
      </c>
      <c r="AI10" s="9">
        <v>9</v>
      </c>
      <c r="AJ10" s="9">
        <v>100</v>
      </c>
      <c r="AK10" s="9" t="s">
        <v>42</v>
      </c>
      <c r="AL10" s="9" t="s">
        <v>42</v>
      </c>
      <c r="AM10" s="9" t="s">
        <v>42</v>
      </c>
    </row>
    <row r="11" spans="1:39" ht="12.75" customHeight="1" x14ac:dyDescent="0.25">
      <c r="A11" s="6">
        <v>4</v>
      </c>
      <c r="B11" s="11" t="s">
        <v>45</v>
      </c>
      <c r="C11" s="8">
        <v>4</v>
      </c>
      <c r="D11" s="8">
        <v>568</v>
      </c>
      <c r="E11" s="8" t="s">
        <v>42</v>
      </c>
      <c r="F11" s="8">
        <v>48</v>
      </c>
      <c r="G11" s="8">
        <v>1371</v>
      </c>
      <c r="H11" s="8">
        <v>1371</v>
      </c>
      <c r="I11" s="9">
        <v>31.15909090909091</v>
      </c>
      <c r="J11" s="10">
        <v>1939</v>
      </c>
      <c r="K11" s="8">
        <v>1189</v>
      </c>
      <c r="L11" s="8">
        <v>150</v>
      </c>
      <c r="M11" s="10">
        <v>1339</v>
      </c>
      <c r="N11" s="8" t="s">
        <v>42</v>
      </c>
      <c r="O11" s="8" t="s">
        <v>42</v>
      </c>
      <c r="P11" s="8">
        <v>128</v>
      </c>
      <c r="Q11" s="9">
        <v>30.431818181818183</v>
      </c>
      <c r="R11" s="8">
        <v>600</v>
      </c>
      <c r="S11" s="8" t="s">
        <v>42</v>
      </c>
      <c r="T11" s="8">
        <v>74</v>
      </c>
      <c r="U11" s="9">
        <v>150</v>
      </c>
      <c r="V11" s="9" t="s">
        <v>42</v>
      </c>
      <c r="W11" s="10">
        <v>77</v>
      </c>
      <c r="X11" s="8">
        <v>69</v>
      </c>
      <c r="Y11" s="9">
        <v>89.610389610389603</v>
      </c>
      <c r="Z11" s="8">
        <v>8</v>
      </c>
      <c r="AA11" s="9">
        <v>10.38961038961039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97.665937272064184</v>
      </c>
      <c r="AG11" s="9">
        <v>69.056214543579159</v>
      </c>
      <c r="AH11" s="9">
        <v>99.402539208364445</v>
      </c>
      <c r="AI11" s="9">
        <v>5.2516411378555796</v>
      </c>
      <c r="AJ11" s="9">
        <v>88.797610156833457</v>
      </c>
      <c r="AK11" s="9">
        <v>11.202389843166543</v>
      </c>
      <c r="AL11" s="9">
        <v>9.5593726661687839</v>
      </c>
      <c r="AM11" s="9">
        <v>44.06818181818182</v>
      </c>
    </row>
    <row r="12" spans="1:39" ht="12.75" customHeight="1" x14ac:dyDescent="0.25">
      <c r="A12" s="6">
        <v>5</v>
      </c>
      <c r="B12" s="11" t="s">
        <v>46</v>
      </c>
      <c r="C12" s="8">
        <v>4</v>
      </c>
      <c r="D12" s="8" t="s">
        <v>42</v>
      </c>
      <c r="E12" s="8" t="s">
        <v>42</v>
      </c>
      <c r="F12" s="8" t="s">
        <v>42</v>
      </c>
      <c r="G12" s="8">
        <v>35</v>
      </c>
      <c r="H12" s="8">
        <v>35</v>
      </c>
      <c r="I12" s="9">
        <v>0.79545454545454541</v>
      </c>
      <c r="J12" s="10">
        <v>35</v>
      </c>
      <c r="K12" s="8">
        <v>30</v>
      </c>
      <c r="L12" s="8">
        <v>1</v>
      </c>
      <c r="M12" s="10">
        <v>31</v>
      </c>
      <c r="N12" s="8" t="s">
        <v>42</v>
      </c>
      <c r="O12" s="8" t="s">
        <v>42</v>
      </c>
      <c r="P12" s="8">
        <v>12</v>
      </c>
      <c r="Q12" s="9">
        <v>0.70454545454545459</v>
      </c>
      <c r="R12" s="8">
        <v>4</v>
      </c>
      <c r="S12" s="8" t="s">
        <v>42</v>
      </c>
      <c r="T12" s="8" t="s">
        <v>42</v>
      </c>
      <c r="U12" s="9">
        <v>1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88.571518571518595</v>
      </c>
      <c r="AG12" s="9">
        <v>88.571518571518595</v>
      </c>
      <c r="AH12" s="9">
        <v>100</v>
      </c>
      <c r="AI12" s="9">
        <v>1.37151857151857</v>
      </c>
      <c r="AJ12" s="9">
        <v>96.774193548387103</v>
      </c>
      <c r="AK12" s="9">
        <v>3.225806451612903</v>
      </c>
      <c r="AL12" s="9">
        <v>38.70967741935484</v>
      </c>
      <c r="AM12" s="9">
        <v>0.79545454545454541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>
        <v>1</v>
      </c>
      <c r="E13" s="8" t="s">
        <v>42</v>
      </c>
      <c r="F13" s="8" t="s">
        <v>42</v>
      </c>
      <c r="G13" s="8">
        <v>5</v>
      </c>
      <c r="H13" s="8">
        <v>5</v>
      </c>
      <c r="I13" s="9" t="s">
        <v>42</v>
      </c>
      <c r="J13" s="10">
        <v>6</v>
      </c>
      <c r="K13" s="8">
        <v>6</v>
      </c>
      <c r="L13" s="8" t="s">
        <v>42</v>
      </c>
      <c r="M13" s="10">
        <v>6</v>
      </c>
      <c r="N13" s="8" t="s">
        <v>42</v>
      </c>
      <c r="O13" s="8" t="s">
        <v>42</v>
      </c>
      <c r="P13" s="8">
        <v>1</v>
      </c>
      <c r="Q13" s="9" t="s">
        <v>42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120</v>
      </c>
      <c r="AG13" s="9">
        <v>100</v>
      </c>
      <c r="AH13" s="9">
        <v>100</v>
      </c>
      <c r="AI13" s="9" t="s">
        <v>42</v>
      </c>
      <c r="AJ13" s="9">
        <v>100</v>
      </c>
      <c r="AK13" s="9" t="s">
        <v>42</v>
      </c>
      <c r="AL13" s="9">
        <v>16.666666666666664</v>
      </c>
      <c r="AM13" s="9" t="s">
        <v>42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21</v>
      </c>
      <c r="E14" s="8">
        <v>1</v>
      </c>
      <c r="F14" s="8">
        <v>2</v>
      </c>
      <c r="G14" s="8">
        <v>36</v>
      </c>
      <c r="H14" s="8">
        <v>33</v>
      </c>
      <c r="I14" s="9">
        <v>1.6363636363636365</v>
      </c>
      <c r="J14" s="10">
        <v>57</v>
      </c>
      <c r="K14" s="8">
        <v>28</v>
      </c>
      <c r="L14" s="8">
        <v>1</v>
      </c>
      <c r="M14" s="10">
        <v>29</v>
      </c>
      <c r="N14" s="8" t="s">
        <v>42</v>
      </c>
      <c r="O14" s="8" t="s">
        <v>42</v>
      </c>
      <c r="P14" s="8">
        <v>2</v>
      </c>
      <c r="Q14" s="9">
        <v>1.3181818181818181</v>
      </c>
      <c r="R14" s="8">
        <v>28</v>
      </c>
      <c r="S14" s="8">
        <v>1</v>
      </c>
      <c r="T14" s="8">
        <v>2</v>
      </c>
      <c r="U14" s="9">
        <v>14</v>
      </c>
      <c r="V14" s="9">
        <v>0.5</v>
      </c>
      <c r="W14" s="10">
        <v>22</v>
      </c>
      <c r="X14" s="8">
        <v>14</v>
      </c>
      <c r="Y14" s="9">
        <v>63.636363636363633</v>
      </c>
      <c r="Z14" s="8">
        <v>6</v>
      </c>
      <c r="AA14" s="9">
        <v>27.27272727272727</v>
      </c>
      <c r="AB14" s="8">
        <v>2</v>
      </c>
      <c r="AC14" s="9">
        <v>9.0909090909090917</v>
      </c>
      <c r="AD14" s="8" t="s">
        <v>42</v>
      </c>
      <c r="AE14" s="9" t="s">
        <v>42</v>
      </c>
      <c r="AF14" s="9">
        <v>80.555555555555557</v>
      </c>
      <c r="AG14" s="9">
        <v>50.877192982456144</v>
      </c>
      <c r="AH14" s="9">
        <v>72.41379310344827</v>
      </c>
      <c r="AI14" s="9">
        <v>9.3333333333333339</v>
      </c>
      <c r="AJ14" s="9">
        <v>96.551724137931032</v>
      </c>
      <c r="AK14" s="9">
        <v>3.4482758620689653</v>
      </c>
      <c r="AL14" s="9">
        <v>6.8965517241379306</v>
      </c>
      <c r="AM14" s="9">
        <v>2.5909090909090908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9</v>
      </c>
      <c r="E19" s="8" t="s">
        <v>42</v>
      </c>
      <c r="F19" s="8">
        <v>1</v>
      </c>
      <c r="G19" s="8">
        <v>113</v>
      </c>
      <c r="H19" s="8">
        <v>113</v>
      </c>
      <c r="I19" s="9">
        <v>3.4242424242424239</v>
      </c>
      <c r="J19" s="10">
        <v>122</v>
      </c>
      <c r="K19" s="8">
        <v>90</v>
      </c>
      <c r="L19" s="8">
        <v>2</v>
      </c>
      <c r="M19" s="10">
        <v>92</v>
      </c>
      <c r="N19" s="8" t="s">
        <v>42</v>
      </c>
      <c r="O19" s="8" t="s">
        <v>42</v>
      </c>
      <c r="P19" s="8">
        <v>10</v>
      </c>
      <c r="Q19" s="9">
        <v>2.7878787878787881</v>
      </c>
      <c r="R19" s="8">
        <v>30</v>
      </c>
      <c r="S19" s="8" t="s">
        <v>42</v>
      </c>
      <c r="T19" s="8">
        <v>1</v>
      </c>
      <c r="U19" s="9">
        <v>10</v>
      </c>
      <c r="V19" s="9" t="s">
        <v>42</v>
      </c>
      <c r="W19" s="10">
        <v>4</v>
      </c>
      <c r="X19" s="8">
        <v>4</v>
      </c>
      <c r="Y19" s="9">
        <v>100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81.415929203539832</v>
      </c>
      <c r="AG19" s="9">
        <v>75.409836065573771</v>
      </c>
      <c r="AH19" s="9">
        <v>100</v>
      </c>
      <c r="AI19" s="9">
        <v>3.1858407079646018</v>
      </c>
      <c r="AJ19" s="9">
        <v>97.826086956521735</v>
      </c>
      <c r="AK19" s="9">
        <v>2.1739130434782608</v>
      </c>
      <c r="AL19" s="9">
        <v>10.869565217391305</v>
      </c>
      <c r="AM19" s="9">
        <v>3.6969696969696968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17</v>
      </c>
      <c r="E20" s="8" t="s">
        <v>42</v>
      </c>
      <c r="F20" s="8" t="s">
        <v>42</v>
      </c>
      <c r="G20" s="8">
        <v>49</v>
      </c>
      <c r="H20" s="8">
        <v>49</v>
      </c>
      <c r="I20" s="9">
        <v>2.2272727272727271</v>
      </c>
      <c r="J20" s="10">
        <v>66</v>
      </c>
      <c r="K20" s="8">
        <v>42</v>
      </c>
      <c r="L20" s="8">
        <v>5</v>
      </c>
      <c r="M20" s="10">
        <v>47</v>
      </c>
      <c r="N20" s="8" t="s">
        <v>42</v>
      </c>
      <c r="O20" s="8" t="s">
        <v>42</v>
      </c>
      <c r="P20" s="8" t="s">
        <v>42</v>
      </c>
      <c r="Q20" s="9">
        <v>2.1363636363636362</v>
      </c>
      <c r="R20" s="8">
        <v>19</v>
      </c>
      <c r="S20" s="8" t="s">
        <v>42</v>
      </c>
      <c r="T20" s="8" t="s">
        <v>42</v>
      </c>
      <c r="U20" s="9">
        <v>9.5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95.918367346938766</v>
      </c>
      <c r="AG20" s="9">
        <v>71.212121212121218</v>
      </c>
      <c r="AH20" s="9">
        <v>100</v>
      </c>
      <c r="AI20" s="9">
        <v>4.6530612244897958</v>
      </c>
      <c r="AJ20" s="9">
        <v>89.361702127659569</v>
      </c>
      <c r="AK20" s="9">
        <v>10.638297872340425</v>
      </c>
      <c r="AL20" s="9" t="s">
        <v>42</v>
      </c>
      <c r="AM20" s="9">
        <v>3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11</v>
      </c>
      <c r="E21" s="8" t="s">
        <v>42</v>
      </c>
      <c r="F21" s="8" t="s">
        <v>42</v>
      </c>
      <c r="G21" s="8">
        <v>38</v>
      </c>
      <c r="H21" s="8">
        <v>37</v>
      </c>
      <c r="I21" s="9">
        <v>1.7272727272727273</v>
      </c>
      <c r="J21" s="10">
        <v>49</v>
      </c>
      <c r="K21" s="8">
        <v>30</v>
      </c>
      <c r="L21" s="8">
        <v>3</v>
      </c>
      <c r="M21" s="10">
        <v>33</v>
      </c>
      <c r="N21" s="8" t="s">
        <v>42</v>
      </c>
      <c r="O21" s="8" t="s">
        <v>42</v>
      </c>
      <c r="P21" s="8" t="s">
        <v>42</v>
      </c>
      <c r="Q21" s="9">
        <v>1.5</v>
      </c>
      <c r="R21" s="8">
        <v>16</v>
      </c>
      <c r="S21" s="8" t="s">
        <v>42</v>
      </c>
      <c r="T21" s="8" t="s">
        <v>42</v>
      </c>
      <c r="U21" s="9">
        <v>8</v>
      </c>
      <c r="V21" s="9" t="s">
        <v>42</v>
      </c>
      <c r="W21" s="10">
        <v>4</v>
      </c>
      <c r="X21" s="8">
        <v>2</v>
      </c>
      <c r="Y21" s="9">
        <v>50</v>
      </c>
      <c r="Z21" s="8">
        <v>1</v>
      </c>
      <c r="AA21" s="9">
        <v>25</v>
      </c>
      <c r="AB21" s="8">
        <v>1</v>
      </c>
      <c r="AC21" s="9">
        <v>25</v>
      </c>
      <c r="AD21" s="8" t="s">
        <v>42</v>
      </c>
      <c r="AE21" s="9" t="s">
        <v>42</v>
      </c>
      <c r="AF21" s="9">
        <v>86.842105263157904</v>
      </c>
      <c r="AG21" s="9">
        <v>67.346938775510196</v>
      </c>
      <c r="AH21" s="9">
        <v>93.939393939393938</v>
      </c>
      <c r="AI21" s="9">
        <v>5.0526315789473681</v>
      </c>
      <c r="AJ21" s="9">
        <v>90.909090909090907</v>
      </c>
      <c r="AK21" s="9">
        <v>9.0909090909090917</v>
      </c>
      <c r="AL21" s="9" t="s">
        <v>42</v>
      </c>
      <c r="AM21" s="9">
        <v>2.2272727272727271</v>
      </c>
    </row>
    <row r="22" spans="1:39" ht="12.75" customHeight="1" x14ac:dyDescent="0.25">
      <c r="A22" s="31" t="s">
        <v>56</v>
      </c>
      <c r="B22" s="32"/>
      <c r="C22" s="14">
        <v>8</v>
      </c>
      <c r="D22" s="14">
        <v>643</v>
      </c>
      <c r="E22" s="14">
        <v>1</v>
      </c>
      <c r="F22" s="14">
        <v>52</v>
      </c>
      <c r="G22" s="14">
        <v>1673</v>
      </c>
      <c r="H22" s="14">
        <v>1665</v>
      </c>
      <c r="I22" s="15">
        <v>19.011363636363637</v>
      </c>
      <c r="J22" s="14">
        <v>2316</v>
      </c>
      <c r="K22" s="14">
        <v>1519</v>
      </c>
      <c r="L22" s="14">
        <v>169</v>
      </c>
      <c r="M22" s="14">
        <v>1598</v>
      </c>
      <c r="N22" s="14" t="s">
        <v>42</v>
      </c>
      <c r="O22" s="14">
        <v>1</v>
      </c>
      <c r="P22" s="14">
        <v>154</v>
      </c>
      <c r="Q22" s="15">
        <v>18.15909090909091</v>
      </c>
      <c r="R22" s="14">
        <v>718</v>
      </c>
      <c r="S22" s="14">
        <v>1</v>
      </c>
      <c r="T22" s="14">
        <v>80</v>
      </c>
      <c r="U22" s="15">
        <v>89.75</v>
      </c>
      <c r="V22" s="15">
        <v>0.125</v>
      </c>
      <c r="W22" s="14">
        <v>115</v>
      </c>
      <c r="X22" s="14">
        <v>94</v>
      </c>
      <c r="Y22" s="15">
        <v>81.739130434782609</v>
      </c>
      <c r="Z22" s="14">
        <v>15</v>
      </c>
      <c r="AA22" s="15">
        <v>13.043478260869565</v>
      </c>
      <c r="AB22" s="14">
        <v>5</v>
      </c>
      <c r="AC22" s="15">
        <v>4.3478260869565215</v>
      </c>
      <c r="AD22" s="14">
        <v>1</v>
      </c>
      <c r="AE22" s="15">
        <v>0.86956521739130432</v>
      </c>
      <c r="AF22" s="15">
        <v>95.517035265989236</v>
      </c>
      <c r="AG22" s="15">
        <v>68.998272884283253</v>
      </c>
      <c r="AH22" s="15">
        <v>98.748435544430535</v>
      </c>
      <c r="AI22" s="15">
        <v>5.1500298864315601</v>
      </c>
      <c r="AJ22" s="15">
        <v>89.424280350438039</v>
      </c>
      <c r="AK22" s="15">
        <v>10.575719649561952</v>
      </c>
      <c r="AL22" s="15">
        <v>9.6370463078848552</v>
      </c>
      <c r="AM22" s="15">
        <v>26.318181818181817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 t="s">
        <v>42</v>
      </c>
      <c r="E24" s="8" t="s">
        <v>42</v>
      </c>
      <c r="F24" s="8" t="s">
        <v>42</v>
      </c>
      <c r="G24" s="8">
        <v>22</v>
      </c>
      <c r="H24" s="8">
        <v>22</v>
      </c>
      <c r="I24" s="9">
        <v>1</v>
      </c>
      <c r="J24" s="10">
        <v>22</v>
      </c>
      <c r="K24" s="8" t="s">
        <v>42</v>
      </c>
      <c r="L24" s="8">
        <v>22</v>
      </c>
      <c r="M24" s="10">
        <v>22</v>
      </c>
      <c r="N24" s="8" t="s">
        <v>42</v>
      </c>
      <c r="O24" s="8" t="s">
        <v>42</v>
      </c>
      <c r="P24" s="8" t="s">
        <v>42</v>
      </c>
      <c r="Q24" s="9">
        <v>1</v>
      </c>
      <c r="R24" s="8" t="s">
        <v>42</v>
      </c>
      <c r="S24" s="8" t="s">
        <v>42</v>
      </c>
      <c r="T24" s="8" t="s">
        <v>42</v>
      </c>
      <c r="U24" s="9" t="s">
        <v>42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100</v>
      </c>
      <c r="AG24" s="9">
        <v>100</v>
      </c>
      <c r="AH24" s="9">
        <v>100</v>
      </c>
      <c r="AI24" s="9" t="s">
        <v>42</v>
      </c>
      <c r="AJ24" s="9" t="s">
        <v>42</v>
      </c>
      <c r="AK24" s="9">
        <v>100</v>
      </c>
      <c r="AL24" s="9" t="s">
        <v>42</v>
      </c>
      <c r="AM24" s="9">
        <v>1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16</v>
      </c>
      <c r="E29" s="8" t="s">
        <v>42</v>
      </c>
      <c r="F29" s="8" t="s">
        <v>42</v>
      </c>
      <c r="G29" s="8">
        <v>287</v>
      </c>
      <c r="H29" s="8">
        <v>277</v>
      </c>
      <c r="I29" s="9">
        <v>8.6969696969696972</v>
      </c>
      <c r="J29" s="10">
        <v>303</v>
      </c>
      <c r="K29" s="8">
        <v>257</v>
      </c>
      <c r="L29" s="8">
        <v>30</v>
      </c>
      <c r="M29" s="10">
        <v>287</v>
      </c>
      <c r="N29" s="8" t="s">
        <v>42</v>
      </c>
      <c r="O29" s="8" t="s">
        <v>42</v>
      </c>
      <c r="P29" s="8" t="s">
        <v>42</v>
      </c>
      <c r="Q29" s="9">
        <v>8.6969696969696972</v>
      </c>
      <c r="R29" s="8">
        <v>16</v>
      </c>
      <c r="S29" s="8" t="s">
        <v>42</v>
      </c>
      <c r="T29" s="8" t="s">
        <v>42</v>
      </c>
      <c r="U29" s="9">
        <v>5.333333333333333</v>
      </c>
      <c r="V29" s="9" t="s">
        <v>42</v>
      </c>
      <c r="W29" s="10">
        <v>74</v>
      </c>
      <c r="X29" s="8">
        <v>62</v>
      </c>
      <c r="Y29" s="9">
        <v>83.78378378378379</v>
      </c>
      <c r="Z29" s="8" t="s">
        <v>42</v>
      </c>
      <c r="AA29" s="9" t="s">
        <v>42</v>
      </c>
      <c r="AB29" s="8">
        <v>12</v>
      </c>
      <c r="AC29" s="9">
        <v>16.216216216216218</v>
      </c>
      <c r="AD29" s="8" t="s">
        <v>42</v>
      </c>
      <c r="AE29" s="9" t="s">
        <v>42</v>
      </c>
      <c r="AF29" s="9">
        <v>100</v>
      </c>
      <c r="AG29" s="9">
        <v>94.71947194719472</v>
      </c>
      <c r="AH29" s="9">
        <v>95.818815331010455</v>
      </c>
      <c r="AI29" s="9">
        <v>0.66898954703832758</v>
      </c>
      <c r="AJ29" s="9">
        <v>89.547038327526124</v>
      </c>
      <c r="AK29" s="9">
        <v>10.452961672473867</v>
      </c>
      <c r="AL29" s="9" t="s">
        <v>42</v>
      </c>
      <c r="AM29" s="9">
        <v>9.1818181818181817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1</v>
      </c>
      <c r="E32" s="8" t="s">
        <v>42</v>
      </c>
      <c r="F32" s="8" t="s">
        <v>42</v>
      </c>
      <c r="G32" s="8">
        <v>11</v>
      </c>
      <c r="H32" s="8">
        <v>11</v>
      </c>
      <c r="I32" s="9">
        <v>0.5</v>
      </c>
      <c r="J32" s="10">
        <v>12</v>
      </c>
      <c r="K32" s="8">
        <v>9</v>
      </c>
      <c r="L32" s="8">
        <v>3</v>
      </c>
      <c r="M32" s="10">
        <v>12</v>
      </c>
      <c r="N32" s="8" t="s">
        <v>42</v>
      </c>
      <c r="O32" s="8" t="s">
        <v>42</v>
      </c>
      <c r="P32" s="8" t="s">
        <v>42</v>
      </c>
      <c r="Q32" s="9">
        <v>0.54545454545454541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1</v>
      </c>
      <c r="X32" s="8">
        <v>1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109.09090909090908</v>
      </c>
      <c r="AG32" s="9">
        <v>100</v>
      </c>
      <c r="AH32" s="9">
        <v>100</v>
      </c>
      <c r="AI32" s="9" t="s">
        <v>42</v>
      </c>
      <c r="AJ32" s="9">
        <v>75</v>
      </c>
      <c r="AK32" s="9">
        <v>25</v>
      </c>
      <c r="AL32" s="9" t="s">
        <v>42</v>
      </c>
      <c r="AM32" s="9">
        <v>0.54545454545454541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>
        <v>1</v>
      </c>
      <c r="E34" s="8" t="s">
        <v>42</v>
      </c>
      <c r="F34" s="8" t="s">
        <v>42</v>
      </c>
      <c r="G34" s="8">
        <v>112</v>
      </c>
      <c r="H34" s="8">
        <v>112</v>
      </c>
      <c r="I34" s="9">
        <v>5.0909090909090908</v>
      </c>
      <c r="J34" s="10">
        <v>113</v>
      </c>
      <c r="K34" s="8">
        <v>110</v>
      </c>
      <c r="L34" s="8">
        <v>2</v>
      </c>
      <c r="M34" s="10">
        <v>112</v>
      </c>
      <c r="N34" s="8" t="s">
        <v>42</v>
      </c>
      <c r="O34" s="8" t="s">
        <v>42</v>
      </c>
      <c r="P34" s="8">
        <v>2</v>
      </c>
      <c r="Q34" s="9">
        <v>5.0909090909090908</v>
      </c>
      <c r="R34" s="8">
        <v>1</v>
      </c>
      <c r="S34" s="8" t="s">
        <v>42</v>
      </c>
      <c r="T34" s="8" t="s">
        <v>42</v>
      </c>
      <c r="U34" s="9">
        <v>0.5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99.115044247787608</v>
      </c>
      <c r="AH34" s="9">
        <v>100</v>
      </c>
      <c r="AI34" s="9">
        <v>0.107151857151857</v>
      </c>
      <c r="AJ34" s="9">
        <v>98.215185715185697</v>
      </c>
      <c r="AK34" s="9">
        <v>1.7857151857151901</v>
      </c>
      <c r="AL34" s="9">
        <v>1.7857151857151901</v>
      </c>
      <c r="AM34" s="9">
        <v>5.1363636363636367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 t="s">
        <v>42</v>
      </c>
      <c r="E40" s="8" t="s">
        <v>42</v>
      </c>
      <c r="F40" s="8" t="s">
        <v>42</v>
      </c>
      <c r="G40" s="8">
        <v>10</v>
      </c>
      <c r="H40" s="8">
        <v>10</v>
      </c>
      <c r="I40" s="9">
        <v>0.90909090909090906</v>
      </c>
      <c r="J40" s="10">
        <v>10</v>
      </c>
      <c r="K40" s="8" t="s">
        <v>42</v>
      </c>
      <c r="L40" s="8">
        <v>10</v>
      </c>
      <c r="M40" s="10">
        <v>10</v>
      </c>
      <c r="N40" s="8" t="s">
        <v>42</v>
      </c>
      <c r="O40" s="8" t="s">
        <v>42</v>
      </c>
      <c r="P40" s="8" t="s">
        <v>42</v>
      </c>
      <c r="Q40" s="9">
        <v>0.90909090909090906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>
        <v>0.90909090909090906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3</v>
      </c>
      <c r="E43" s="8" t="s">
        <v>42</v>
      </c>
      <c r="F43" s="8" t="s">
        <v>42</v>
      </c>
      <c r="G43" s="8">
        <v>47</v>
      </c>
      <c r="H43" s="8">
        <v>47</v>
      </c>
      <c r="I43" s="9">
        <v>2.1363636363636362</v>
      </c>
      <c r="J43" s="10">
        <v>50</v>
      </c>
      <c r="K43" s="8">
        <v>14</v>
      </c>
      <c r="L43" s="8">
        <v>33</v>
      </c>
      <c r="M43" s="10">
        <v>47</v>
      </c>
      <c r="N43" s="8" t="s">
        <v>42</v>
      </c>
      <c r="O43" s="8" t="s">
        <v>42</v>
      </c>
      <c r="P43" s="8" t="s">
        <v>42</v>
      </c>
      <c r="Q43" s="9">
        <v>2.1363636363636362</v>
      </c>
      <c r="R43" s="8">
        <v>3</v>
      </c>
      <c r="S43" s="8" t="s">
        <v>42</v>
      </c>
      <c r="T43" s="8" t="s">
        <v>42</v>
      </c>
      <c r="U43" s="9">
        <v>1.5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100</v>
      </c>
      <c r="AG43" s="9">
        <v>94</v>
      </c>
      <c r="AH43" s="9">
        <v>100</v>
      </c>
      <c r="AI43" s="9">
        <v>0.76595744680851063</v>
      </c>
      <c r="AJ43" s="9">
        <v>29.787234042553191</v>
      </c>
      <c r="AK43" s="9">
        <v>70.212765957446805</v>
      </c>
      <c r="AL43" s="9" t="s">
        <v>42</v>
      </c>
      <c r="AM43" s="9">
        <v>2.2727272727272729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 t="s">
        <v>42</v>
      </c>
      <c r="E47" s="8" t="s">
        <v>42</v>
      </c>
      <c r="F47" s="8" t="s">
        <v>42</v>
      </c>
      <c r="G47" s="8">
        <v>6</v>
      </c>
      <c r="H47" s="8">
        <v>6</v>
      </c>
      <c r="I47" s="9" t="s">
        <v>42</v>
      </c>
      <c r="J47" s="10">
        <v>6</v>
      </c>
      <c r="K47" s="8" t="s">
        <v>42</v>
      </c>
      <c r="L47" s="8">
        <v>5</v>
      </c>
      <c r="M47" s="10">
        <v>5</v>
      </c>
      <c r="N47" s="8" t="s">
        <v>42</v>
      </c>
      <c r="O47" s="8" t="s">
        <v>42</v>
      </c>
      <c r="P47" s="8" t="s">
        <v>42</v>
      </c>
      <c r="Q47" s="9" t="s">
        <v>42</v>
      </c>
      <c r="R47" s="8">
        <v>1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83.333333333333343</v>
      </c>
      <c r="AG47" s="9">
        <v>83.333333333333343</v>
      </c>
      <c r="AH47" s="9">
        <v>100</v>
      </c>
      <c r="AI47" s="9">
        <v>2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357</v>
      </c>
      <c r="H51" s="8">
        <v>357</v>
      </c>
      <c r="I51" s="9">
        <v>32.454545454545453</v>
      </c>
      <c r="J51" s="10">
        <v>357</v>
      </c>
      <c r="K51" s="8">
        <v>4</v>
      </c>
      <c r="L51" s="8">
        <v>353</v>
      </c>
      <c r="M51" s="10">
        <v>357</v>
      </c>
      <c r="N51" s="8" t="s">
        <v>42</v>
      </c>
      <c r="O51" s="8" t="s">
        <v>42</v>
      </c>
      <c r="P51" s="8" t="s">
        <v>42</v>
      </c>
      <c r="Q51" s="9">
        <v>32.454545454545453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>
        <v>1.1204481792717087</v>
      </c>
      <c r="AK51" s="9">
        <v>98.879551820728295</v>
      </c>
      <c r="AL51" s="9" t="s">
        <v>42</v>
      </c>
      <c r="AM51" s="9">
        <v>32.454545454545453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2</v>
      </c>
      <c r="E54" s="8" t="s">
        <v>42</v>
      </c>
      <c r="F54" s="8" t="s">
        <v>42</v>
      </c>
      <c r="G54" s="8">
        <v>2</v>
      </c>
      <c r="H54" s="8">
        <v>2</v>
      </c>
      <c r="I54" s="9" t="s">
        <v>42</v>
      </c>
      <c r="J54" s="10">
        <v>4</v>
      </c>
      <c r="K54" s="8">
        <v>2</v>
      </c>
      <c r="L54" s="8">
        <v>1</v>
      </c>
      <c r="M54" s="10">
        <v>3</v>
      </c>
      <c r="N54" s="8" t="s">
        <v>42</v>
      </c>
      <c r="O54" s="8" t="s">
        <v>42</v>
      </c>
      <c r="P54" s="8" t="s">
        <v>42</v>
      </c>
      <c r="Q54" s="9" t="s">
        <v>42</v>
      </c>
      <c r="R54" s="8">
        <v>1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150</v>
      </c>
      <c r="AG54" s="9">
        <v>75</v>
      </c>
      <c r="AH54" s="9">
        <v>100</v>
      </c>
      <c r="AI54" s="9">
        <v>6</v>
      </c>
      <c r="AJ54" s="9">
        <v>66.666666666666657</v>
      </c>
      <c r="AK54" s="9">
        <v>33.333333333333329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>
        <v>6</v>
      </c>
      <c r="E61" s="8" t="s">
        <v>42</v>
      </c>
      <c r="F61" s="8" t="s">
        <v>42</v>
      </c>
      <c r="G61" s="8">
        <v>46</v>
      </c>
      <c r="H61" s="8">
        <v>46</v>
      </c>
      <c r="I61" s="9">
        <v>1.393939393939394</v>
      </c>
      <c r="J61" s="10">
        <v>52</v>
      </c>
      <c r="K61" s="8">
        <v>44</v>
      </c>
      <c r="L61" s="8">
        <v>3</v>
      </c>
      <c r="M61" s="10">
        <v>47</v>
      </c>
      <c r="N61" s="8" t="s">
        <v>42</v>
      </c>
      <c r="O61" s="8" t="s">
        <v>42</v>
      </c>
      <c r="P61" s="8" t="s">
        <v>42</v>
      </c>
      <c r="Q61" s="9">
        <v>1.4242424242424241</v>
      </c>
      <c r="R61" s="8">
        <v>5</v>
      </c>
      <c r="S61" s="8" t="s">
        <v>42</v>
      </c>
      <c r="T61" s="8" t="s">
        <v>42</v>
      </c>
      <c r="U61" s="9">
        <v>1.6666666666666667</v>
      </c>
      <c r="V61" s="9" t="s">
        <v>42</v>
      </c>
      <c r="W61" s="10">
        <v>8</v>
      </c>
      <c r="X61" s="8">
        <v>8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102.17391304347827</v>
      </c>
      <c r="AG61" s="9">
        <v>90.384615384615387</v>
      </c>
      <c r="AH61" s="9">
        <v>100</v>
      </c>
      <c r="AI61" s="9">
        <v>1.3043478260869565</v>
      </c>
      <c r="AJ61" s="9">
        <v>93.61702127659575</v>
      </c>
      <c r="AK61" s="9">
        <v>6.3829787234042552</v>
      </c>
      <c r="AL61" s="9" t="s">
        <v>42</v>
      </c>
      <c r="AM61" s="9">
        <v>1.5757575757575757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>
        <v>0</v>
      </c>
      <c r="D66" s="8" t="s">
        <v>42</v>
      </c>
      <c r="E66" s="8" t="s">
        <v>42</v>
      </c>
      <c r="F66" s="8" t="s">
        <v>42</v>
      </c>
      <c r="G66" s="8">
        <v>1</v>
      </c>
      <c r="H66" s="8">
        <v>1</v>
      </c>
      <c r="I66" s="9" t="s">
        <v>42</v>
      </c>
      <c r="J66" s="10">
        <v>1</v>
      </c>
      <c r="K66" s="8" t="s">
        <v>42</v>
      </c>
      <c r="L66" s="8">
        <v>1</v>
      </c>
      <c r="M66" s="10">
        <v>1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>
        <v>100</v>
      </c>
      <c r="AG66" s="9">
        <v>100</v>
      </c>
      <c r="AH66" s="9">
        <v>100</v>
      </c>
      <c r="AI66" s="9" t="s">
        <v>42</v>
      </c>
      <c r="AJ66" s="9" t="s">
        <v>42</v>
      </c>
      <c r="AK66" s="9">
        <v>100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1</v>
      </c>
      <c r="E79" s="8" t="s">
        <v>42</v>
      </c>
      <c r="F79" s="8" t="s">
        <v>42</v>
      </c>
      <c r="G79" s="8">
        <v>19</v>
      </c>
      <c r="H79" s="8">
        <v>19</v>
      </c>
      <c r="I79" s="9">
        <v>1.7272727272727273</v>
      </c>
      <c r="J79" s="10">
        <v>20</v>
      </c>
      <c r="K79" s="8">
        <v>19</v>
      </c>
      <c r="L79" s="8">
        <v>1</v>
      </c>
      <c r="M79" s="10">
        <v>20</v>
      </c>
      <c r="N79" s="8" t="s">
        <v>42</v>
      </c>
      <c r="O79" s="8" t="s">
        <v>42</v>
      </c>
      <c r="P79" s="8" t="s">
        <v>42</v>
      </c>
      <c r="Q79" s="9">
        <v>1.8181818181818181</v>
      </c>
      <c r="R79" s="8" t="s">
        <v>42</v>
      </c>
      <c r="S79" s="8" t="s">
        <v>42</v>
      </c>
      <c r="T79" s="8" t="s">
        <v>42</v>
      </c>
      <c r="U79" s="9" t="s">
        <v>42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105.26315789473684</v>
      </c>
      <c r="AG79" s="9">
        <v>100</v>
      </c>
      <c r="AH79" s="9">
        <v>100</v>
      </c>
      <c r="AI79" s="9" t="s">
        <v>42</v>
      </c>
      <c r="AJ79" s="9">
        <v>95</v>
      </c>
      <c r="AK79" s="9">
        <v>5</v>
      </c>
      <c r="AL79" s="9" t="s">
        <v>42</v>
      </c>
      <c r="AM79" s="9">
        <v>1.8181818181818181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 t="s">
        <v>42</v>
      </c>
      <c r="D81" s="8" t="s">
        <v>42</v>
      </c>
      <c r="E81" s="8" t="s">
        <v>42</v>
      </c>
      <c r="F81" s="8" t="s">
        <v>42</v>
      </c>
      <c r="G81" s="8" t="s">
        <v>42</v>
      </c>
      <c r="H81" s="8" t="s">
        <v>42</v>
      </c>
      <c r="I81" s="9" t="s">
        <v>42</v>
      </c>
      <c r="J81" s="10" t="s">
        <v>42</v>
      </c>
      <c r="K81" s="8" t="s">
        <v>42</v>
      </c>
      <c r="L81" s="8" t="s">
        <v>42</v>
      </c>
      <c r="M81" s="10" t="s">
        <v>42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 t="s">
        <v>42</v>
      </c>
      <c r="AG81" s="9" t="s">
        <v>42</v>
      </c>
      <c r="AH81" s="9" t="s">
        <v>42</v>
      </c>
      <c r="AI81" s="9" t="s">
        <v>42</v>
      </c>
      <c r="AJ81" s="9" t="s">
        <v>42</v>
      </c>
      <c r="AK81" s="9" t="s">
        <v>42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2</v>
      </c>
      <c r="D82" s="8">
        <v>1</v>
      </c>
      <c r="E82" s="8" t="s">
        <v>42</v>
      </c>
      <c r="F82" s="8" t="s">
        <v>42</v>
      </c>
      <c r="G82" s="8">
        <v>15</v>
      </c>
      <c r="H82" s="8">
        <v>15</v>
      </c>
      <c r="I82" s="9">
        <v>0.68181818181818177</v>
      </c>
      <c r="J82" s="10">
        <v>16</v>
      </c>
      <c r="K82" s="8">
        <v>14</v>
      </c>
      <c r="L82" s="8" t="s">
        <v>42</v>
      </c>
      <c r="M82" s="10">
        <v>14</v>
      </c>
      <c r="N82" s="8" t="s">
        <v>42</v>
      </c>
      <c r="O82" s="8" t="s">
        <v>42</v>
      </c>
      <c r="P82" s="8" t="s">
        <v>42</v>
      </c>
      <c r="Q82" s="9">
        <v>0.63636363636363635</v>
      </c>
      <c r="R82" s="8">
        <v>2</v>
      </c>
      <c r="S82" s="8" t="s">
        <v>42</v>
      </c>
      <c r="T82" s="8" t="s">
        <v>42</v>
      </c>
      <c r="U82" s="9">
        <v>1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93.333333333333329</v>
      </c>
      <c r="AG82" s="9">
        <v>87.5</v>
      </c>
      <c r="AH82" s="9">
        <v>100</v>
      </c>
      <c r="AI82" s="9">
        <v>1.6</v>
      </c>
      <c r="AJ82" s="9">
        <v>100</v>
      </c>
      <c r="AK82" s="9" t="s">
        <v>42</v>
      </c>
      <c r="AL82" s="9" t="s">
        <v>42</v>
      </c>
      <c r="AM82" s="9">
        <v>0.72727272727272729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0</v>
      </c>
      <c r="D86" s="8" t="s">
        <v>42</v>
      </c>
      <c r="E86" s="8" t="s">
        <v>42</v>
      </c>
      <c r="F86" s="8" t="s">
        <v>42</v>
      </c>
      <c r="G86" s="8">
        <v>1</v>
      </c>
      <c r="H86" s="8">
        <v>1</v>
      </c>
      <c r="I86" s="9" t="s">
        <v>42</v>
      </c>
      <c r="J86" s="10">
        <v>1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>
        <v>1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>
        <v>12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 t="s">
        <v>42</v>
      </c>
      <c r="E92" s="8" t="s">
        <v>42</v>
      </c>
      <c r="F92" s="8" t="s">
        <v>42</v>
      </c>
      <c r="G92" s="8">
        <v>5</v>
      </c>
      <c r="H92" s="8">
        <v>5</v>
      </c>
      <c r="I92" s="9" t="s">
        <v>42</v>
      </c>
      <c r="J92" s="10">
        <v>5</v>
      </c>
      <c r="K92" s="8">
        <v>2</v>
      </c>
      <c r="L92" s="8">
        <v>2</v>
      </c>
      <c r="M92" s="10">
        <v>4</v>
      </c>
      <c r="N92" s="8" t="s">
        <v>42</v>
      </c>
      <c r="O92" s="8" t="s">
        <v>42</v>
      </c>
      <c r="P92" s="8" t="s">
        <v>42</v>
      </c>
      <c r="Q92" s="9" t="s">
        <v>42</v>
      </c>
      <c r="R92" s="8">
        <v>1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80</v>
      </c>
      <c r="AG92" s="9">
        <v>80</v>
      </c>
      <c r="AH92" s="9">
        <v>100</v>
      </c>
      <c r="AI92" s="9">
        <v>2.4</v>
      </c>
      <c r="AJ92" s="9">
        <v>50</v>
      </c>
      <c r="AK92" s="9">
        <v>50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 t="s">
        <v>42</v>
      </c>
      <c r="F94" s="8" t="s">
        <v>42</v>
      </c>
      <c r="G94" s="8">
        <v>3</v>
      </c>
      <c r="H94" s="8">
        <v>3</v>
      </c>
      <c r="I94" s="9" t="s">
        <v>42</v>
      </c>
      <c r="J94" s="10">
        <v>4</v>
      </c>
      <c r="K94" s="8" t="s">
        <v>42</v>
      </c>
      <c r="L94" s="8">
        <v>4</v>
      </c>
      <c r="M94" s="10">
        <v>4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133.33333333333331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4</v>
      </c>
      <c r="D111" s="8">
        <v>2</v>
      </c>
      <c r="E111" s="8" t="s">
        <v>42</v>
      </c>
      <c r="F111" s="8" t="s">
        <v>42</v>
      </c>
      <c r="G111" s="8">
        <v>71</v>
      </c>
      <c r="H111" s="8">
        <v>71</v>
      </c>
      <c r="I111" s="9">
        <v>1.6136363636363635</v>
      </c>
      <c r="J111" s="10">
        <v>73</v>
      </c>
      <c r="K111" s="8">
        <v>66</v>
      </c>
      <c r="L111" s="8">
        <v>7</v>
      </c>
      <c r="M111" s="10">
        <v>73</v>
      </c>
      <c r="N111" s="8" t="s">
        <v>42</v>
      </c>
      <c r="O111" s="8" t="s">
        <v>42</v>
      </c>
      <c r="P111" s="8">
        <v>2</v>
      </c>
      <c r="Q111" s="9">
        <v>1.6590909090909092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102.816901508451</v>
      </c>
      <c r="AG111" s="9">
        <v>100</v>
      </c>
      <c r="AH111" s="9">
        <v>100</v>
      </c>
      <c r="AI111" s="9" t="s">
        <v>42</v>
      </c>
      <c r="AJ111" s="9">
        <v>90.410958904109577</v>
      </c>
      <c r="AK111" s="9">
        <v>9.5890410958904102</v>
      </c>
      <c r="AL111" s="9">
        <v>2.7397260273972601</v>
      </c>
      <c r="AM111" s="9">
        <v>1.6590909090909092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14</v>
      </c>
      <c r="H116" s="8">
        <v>14</v>
      </c>
      <c r="I116" s="9" t="s">
        <v>42</v>
      </c>
      <c r="J116" s="10">
        <v>14</v>
      </c>
      <c r="K116" s="8">
        <v>14</v>
      </c>
      <c r="L116" s="8" t="s">
        <v>42</v>
      </c>
      <c r="M116" s="10">
        <v>14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8</v>
      </c>
      <c r="D123" s="14">
        <v>677</v>
      </c>
      <c r="E123" s="14">
        <v>1</v>
      </c>
      <c r="F123" s="14">
        <v>52</v>
      </c>
      <c r="G123" s="14">
        <v>2702</v>
      </c>
      <c r="H123" s="14">
        <v>2684</v>
      </c>
      <c r="I123" s="15">
        <v>30.704545454545453</v>
      </c>
      <c r="J123" s="14">
        <v>3379</v>
      </c>
      <c r="K123" s="14">
        <v>1984</v>
      </c>
      <c r="L123" s="14">
        <v>646</v>
      </c>
      <c r="M123" s="14">
        <v>2630</v>
      </c>
      <c r="N123" s="14" t="s">
        <v>42</v>
      </c>
      <c r="O123" s="14">
        <v>1</v>
      </c>
      <c r="P123" s="14">
        <v>158</v>
      </c>
      <c r="Q123" s="15">
        <v>29.886363636363637</v>
      </c>
      <c r="R123" s="14">
        <v>749</v>
      </c>
      <c r="S123" s="14">
        <v>1</v>
      </c>
      <c r="T123" s="14">
        <v>80</v>
      </c>
      <c r="U123" s="15">
        <v>93.625</v>
      </c>
      <c r="V123" s="15">
        <v>0.125</v>
      </c>
      <c r="W123" s="14">
        <v>198</v>
      </c>
      <c r="X123" s="14">
        <v>165</v>
      </c>
      <c r="Y123" s="15">
        <v>83.333333333333343</v>
      </c>
      <c r="Z123" s="14">
        <v>15</v>
      </c>
      <c r="AA123" s="15">
        <v>7.5757575757575761</v>
      </c>
      <c r="AB123" s="14">
        <v>17</v>
      </c>
      <c r="AC123" s="15">
        <v>8.5858585858585847</v>
      </c>
      <c r="AD123" s="14">
        <v>1</v>
      </c>
      <c r="AE123" s="15">
        <v>0.50505050505050508</v>
      </c>
      <c r="AF123" s="15">
        <v>97.335307179866774</v>
      </c>
      <c r="AG123" s="15">
        <v>77.833678603137031</v>
      </c>
      <c r="AH123" s="15">
        <v>98.783269961977183</v>
      </c>
      <c r="AI123" s="15">
        <v>3.3264248704663211</v>
      </c>
      <c r="AJ123" s="15">
        <v>75.437262357414454</v>
      </c>
      <c r="AK123" s="15">
        <v>24.562737642585553</v>
      </c>
      <c r="AL123" s="15">
        <v>6.007604562737642</v>
      </c>
      <c r="AM123" s="15">
        <v>38.397727272727273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8</v>
      </c>
      <c r="D137" s="14">
        <v>677</v>
      </c>
      <c r="E137" s="14">
        <v>1</v>
      </c>
      <c r="F137" s="14">
        <v>52</v>
      </c>
      <c r="G137" s="14">
        <v>2702</v>
      </c>
      <c r="H137" s="14">
        <v>2684</v>
      </c>
      <c r="I137" s="15">
        <v>30.704545454545453</v>
      </c>
      <c r="J137" s="14">
        <v>3379</v>
      </c>
      <c r="K137" s="14">
        <v>1984</v>
      </c>
      <c r="L137" s="14">
        <v>646</v>
      </c>
      <c r="M137" s="14">
        <v>2630</v>
      </c>
      <c r="N137" s="14" t="s">
        <v>42</v>
      </c>
      <c r="O137" s="14">
        <v>1</v>
      </c>
      <c r="P137" s="14">
        <v>158</v>
      </c>
      <c r="Q137" s="15">
        <v>29.886363636363637</v>
      </c>
      <c r="R137" s="14">
        <v>749</v>
      </c>
      <c r="S137" s="14">
        <v>1</v>
      </c>
      <c r="T137" s="14">
        <v>80</v>
      </c>
      <c r="U137" s="15">
        <v>93.625</v>
      </c>
      <c r="V137" s="15">
        <v>0.125</v>
      </c>
      <c r="W137" s="14">
        <v>198</v>
      </c>
      <c r="X137" s="14">
        <v>165</v>
      </c>
      <c r="Y137" s="15">
        <v>83.333333333333343</v>
      </c>
      <c r="Z137" s="14">
        <v>15</v>
      </c>
      <c r="AA137" s="15">
        <v>7.5757575757575761</v>
      </c>
      <c r="AB137" s="14">
        <v>17</v>
      </c>
      <c r="AC137" s="15">
        <v>8.5858585858585847</v>
      </c>
      <c r="AD137" s="14">
        <v>1</v>
      </c>
      <c r="AE137" s="15">
        <v>0.50505050505050508</v>
      </c>
      <c r="AF137" s="15">
        <v>97.335307179866774</v>
      </c>
      <c r="AG137" s="15">
        <v>77.833678603137031</v>
      </c>
      <c r="AH137" s="15">
        <v>98.783269961977183</v>
      </c>
      <c r="AI137" s="15">
        <v>3.3264248704663211</v>
      </c>
      <c r="AJ137" s="15">
        <v>75.437262357414454</v>
      </c>
      <c r="AK137" s="15">
        <v>24.562737642585553</v>
      </c>
      <c r="AL137" s="15">
        <v>6.007604562737642</v>
      </c>
      <c r="AM137" s="15">
        <v>38.397727272727273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3</v>
      </c>
      <c r="H140" s="8">
        <v>3</v>
      </c>
      <c r="I140" s="9" t="s">
        <v>42</v>
      </c>
      <c r="J140" s="10">
        <v>3</v>
      </c>
      <c r="K140" s="8">
        <v>3</v>
      </c>
      <c r="L140" s="8" t="s">
        <v>42</v>
      </c>
      <c r="M140" s="10">
        <v>3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 t="s">
        <v>42</v>
      </c>
      <c r="D143" s="8" t="s">
        <v>42</v>
      </c>
      <c r="E143" s="8" t="s">
        <v>42</v>
      </c>
      <c r="F143" s="8" t="s">
        <v>42</v>
      </c>
      <c r="G143" s="8" t="s">
        <v>42</v>
      </c>
      <c r="H143" s="8" t="s">
        <v>42</v>
      </c>
      <c r="I143" s="9" t="s">
        <v>42</v>
      </c>
      <c r="J143" s="10" t="s">
        <v>42</v>
      </c>
      <c r="K143" s="8" t="s">
        <v>42</v>
      </c>
      <c r="L143" s="8" t="s">
        <v>42</v>
      </c>
      <c r="M143" s="10" t="s">
        <v>42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 t="s">
        <v>42</v>
      </c>
      <c r="AG143" s="9" t="s">
        <v>42</v>
      </c>
      <c r="AH143" s="9" t="s">
        <v>42</v>
      </c>
      <c r="AI143" s="9" t="s">
        <v>42</v>
      </c>
      <c r="AJ143" s="9" t="s">
        <v>42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2</v>
      </c>
      <c r="H144" s="8">
        <v>2</v>
      </c>
      <c r="I144" s="9" t="s">
        <v>42</v>
      </c>
      <c r="J144" s="10">
        <v>2</v>
      </c>
      <c r="K144" s="8">
        <v>2</v>
      </c>
      <c r="L144" s="8" t="s">
        <v>42</v>
      </c>
      <c r="M144" s="10">
        <v>2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100</v>
      </c>
      <c r="AK144" s="9" t="s">
        <v>42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4</v>
      </c>
      <c r="D146" s="8">
        <v>7</v>
      </c>
      <c r="E146" s="8" t="s">
        <v>42</v>
      </c>
      <c r="F146" s="8" t="s">
        <v>42</v>
      </c>
      <c r="G146" s="8">
        <v>146</v>
      </c>
      <c r="H146" s="8">
        <v>146</v>
      </c>
      <c r="I146" s="9">
        <v>3.3181818181818183</v>
      </c>
      <c r="J146" s="10">
        <v>153</v>
      </c>
      <c r="K146" s="8">
        <v>134</v>
      </c>
      <c r="L146" s="8">
        <v>12</v>
      </c>
      <c r="M146" s="10">
        <v>146</v>
      </c>
      <c r="N146" s="8" t="s">
        <v>42</v>
      </c>
      <c r="O146" s="8" t="s">
        <v>42</v>
      </c>
      <c r="P146" s="8" t="s">
        <v>42</v>
      </c>
      <c r="Q146" s="9">
        <v>3.3181818181818183</v>
      </c>
      <c r="R146" s="8">
        <v>7</v>
      </c>
      <c r="S146" s="8" t="s">
        <v>42</v>
      </c>
      <c r="T146" s="8" t="s">
        <v>42</v>
      </c>
      <c r="U146" s="9">
        <v>1.75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100</v>
      </c>
      <c r="AG146" s="9">
        <v>95.424836601307192</v>
      </c>
      <c r="AH146" s="9">
        <v>100</v>
      </c>
      <c r="AI146" s="9">
        <v>0.57534246575342463</v>
      </c>
      <c r="AJ146" s="9">
        <v>91.780821917808225</v>
      </c>
      <c r="AK146" s="9">
        <v>8.2191780821917799</v>
      </c>
      <c r="AL146" s="9" t="s">
        <v>42</v>
      </c>
      <c r="AM146" s="9">
        <v>3.4772727272727271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4</v>
      </c>
      <c r="D150" s="8">
        <v>8</v>
      </c>
      <c r="E150" s="8" t="s">
        <v>42</v>
      </c>
      <c r="F150" s="8" t="s">
        <v>42</v>
      </c>
      <c r="G150" s="8">
        <v>133</v>
      </c>
      <c r="H150" s="8">
        <v>133</v>
      </c>
      <c r="I150" s="9">
        <v>3.0227272727272729</v>
      </c>
      <c r="J150" s="10">
        <v>141</v>
      </c>
      <c r="K150" s="8">
        <v>117</v>
      </c>
      <c r="L150" s="8">
        <v>18</v>
      </c>
      <c r="M150" s="10">
        <v>135</v>
      </c>
      <c r="N150" s="8" t="s">
        <v>42</v>
      </c>
      <c r="O150" s="8" t="s">
        <v>42</v>
      </c>
      <c r="P150" s="8">
        <v>4</v>
      </c>
      <c r="Q150" s="9">
        <v>3.0681818181818183</v>
      </c>
      <c r="R150" s="8">
        <v>6</v>
      </c>
      <c r="S150" s="8" t="s">
        <v>42</v>
      </c>
      <c r="T150" s="8">
        <v>1</v>
      </c>
      <c r="U150" s="9">
        <v>1.5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101.50375939849626</v>
      </c>
      <c r="AG150" s="9">
        <v>95.744680851063833</v>
      </c>
      <c r="AH150" s="9">
        <v>100</v>
      </c>
      <c r="AI150" s="9">
        <v>0.54135338345864659</v>
      </c>
      <c r="AJ150" s="9">
        <v>86.666666666666671</v>
      </c>
      <c r="AK150" s="9">
        <v>13.333333333333334</v>
      </c>
      <c r="AL150" s="9">
        <v>2.9629629629629632</v>
      </c>
      <c r="AM150" s="9">
        <v>3.2045454545454546</v>
      </c>
    </row>
    <row r="151" spans="1:39" s="16" customFormat="1" ht="12.75" customHeight="1" x14ac:dyDescent="0.25">
      <c r="A151" s="31" t="s">
        <v>185</v>
      </c>
      <c r="B151" s="32"/>
      <c r="C151" s="14">
        <v>4</v>
      </c>
      <c r="D151" s="14">
        <v>15</v>
      </c>
      <c r="E151" s="14" t="s">
        <v>42</v>
      </c>
      <c r="F151" s="14" t="s">
        <v>42</v>
      </c>
      <c r="G151" s="14">
        <v>284</v>
      </c>
      <c r="H151" s="14">
        <v>284</v>
      </c>
      <c r="I151" s="15">
        <v>6.4545454545454541</v>
      </c>
      <c r="J151" s="14">
        <v>299</v>
      </c>
      <c r="K151" s="14">
        <v>256</v>
      </c>
      <c r="L151" s="14">
        <v>30</v>
      </c>
      <c r="M151" s="14">
        <v>286</v>
      </c>
      <c r="N151" s="14" t="s">
        <v>42</v>
      </c>
      <c r="O151" s="14" t="s">
        <v>42</v>
      </c>
      <c r="P151" s="14">
        <v>4</v>
      </c>
      <c r="Q151" s="15">
        <v>6.5</v>
      </c>
      <c r="R151" s="14">
        <v>13</v>
      </c>
      <c r="S151" s="14" t="s">
        <v>42</v>
      </c>
      <c r="T151" s="14">
        <v>1</v>
      </c>
      <c r="U151" s="15">
        <v>3.25</v>
      </c>
      <c r="V151" s="15" t="s">
        <v>42</v>
      </c>
      <c r="W151" s="14" t="s">
        <v>42</v>
      </c>
      <c r="X151" s="14" t="s">
        <v>42</v>
      </c>
      <c r="Y151" s="15" t="s">
        <v>42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100.70422535211267</v>
      </c>
      <c r="AG151" s="15">
        <v>95.652173913043484</v>
      </c>
      <c r="AH151" s="15">
        <v>100</v>
      </c>
      <c r="AI151" s="15">
        <v>0.54929577464788737</v>
      </c>
      <c r="AJ151" s="15">
        <v>89.510489510489506</v>
      </c>
      <c r="AK151" s="15">
        <v>10.48951048951049</v>
      </c>
      <c r="AL151" s="15">
        <v>1.3986013986013985</v>
      </c>
      <c r="AM151" s="15">
        <v>6.7954545454545459</v>
      </c>
    </row>
    <row r="152" spans="1:39" s="16" customFormat="1" ht="12.75" customHeight="1" x14ac:dyDescent="0.25">
      <c r="A152" s="31" t="s">
        <v>186</v>
      </c>
      <c r="B152" s="32"/>
      <c r="C152" s="14">
        <v>8</v>
      </c>
      <c r="D152" s="14">
        <v>692</v>
      </c>
      <c r="E152" s="14">
        <v>1</v>
      </c>
      <c r="F152" s="14">
        <v>52</v>
      </c>
      <c r="G152" s="14">
        <v>2986</v>
      </c>
      <c r="H152" s="14">
        <v>2968</v>
      </c>
      <c r="I152" s="15">
        <v>33.93181818181818</v>
      </c>
      <c r="J152" s="14">
        <v>3678</v>
      </c>
      <c r="K152" s="14">
        <v>2240</v>
      </c>
      <c r="L152" s="14">
        <v>676</v>
      </c>
      <c r="M152" s="14">
        <v>2916</v>
      </c>
      <c r="N152" s="14" t="s">
        <v>42</v>
      </c>
      <c r="O152" s="14">
        <v>1</v>
      </c>
      <c r="P152" s="14">
        <v>162</v>
      </c>
      <c r="Q152" s="15">
        <v>33.136363636363633</v>
      </c>
      <c r="R152" s="14">
        <v>762</v>
      </c>
      <c r="S152" s="14">
        <v>1</v>
      </c>
      <c r="T152" s="14">
        <v>81</v>
      </c>
      <c r="U152" s="15">
        <v>95.25</v>
      </c>
      <c r="V152" s="15">
        <v>0.125</v>
      </c>
      <c r="W152" s="14">
        <v>198</v>
      </c>
      <c r="X152" s="14">
        <v>165</v>
      </c>
      <c r="Y152" s="15">
        <v>83.333333333333343</v>
      </c>
      <c r="Z152" s="14">
        <v>15</v>
      </c>
      <c r="AA152" s="15">
        <v>7.5757575757575761</v>
      </c>
      <c r="AB152" s="14">
        <v>17</v>
      </c>
      <c r="AC152" s="15">
        <v>8.5858585858585847</v>
      </c>
      <c r="AD152" s="14">
        <v>1</v>
      </c>
      <c r="AE152" s="15">
        <v>0.50505050505050508</v>
      </c>
      <c r="AF152" s="15">
        <v>97.655726724715336</v>
      </c>
      <c r="AG152" s="15">
        <v>79.282218597063618</v>
      </c>
      <c r="AH152" s="15">
        <v>98.902606310013724</v>
      </c>
      <c r="AI152" s="15">
        <v>3.0622906898861353</v>
      </c>
      <c r="AJ152" s="15">
        <v>76.817558299039774</v>
      </c>
      <c r="AK152" s="15">
        <v>23.182441700960219</v>
      </c>
      <c r="AL152" s="15">
        <v>5.5555555555555554</v>
      </c>
      <c r="AM152" s="15">
        <v>41.795454545454547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 t="s">
        <v>42</v>
      </c>
      <c r="E154" s="8" t="s">
        <v>42</v>
      </c>
      <c r="F154" s="8" t="s">
        <v>42</v>
      </c>
      <c r="G154" s="8">
        <v>14</v>
      </c>
      <c r="H154" s="8">
        <v>14</v>
      </c>
      <c r="I154" s="9" t="s">
        <v>42</v>
      </c>
      <c r="J154" s="10">
        <v>14</v>
      </c>
      <c r="K154" s="8" t="s">
        <v>42</v>
      </c>
      <c r="L154" s="8">
        <v>14</v>
      </c>
      <c r="M154" s="10">
        <v>14</v>
      </c>
      <c r="N154" s="8" t="s">
        <v>42</v>
      </c>
      <c r="O154" s="8" t="s">
        <v>42</v>
      </c>
      <c r="P154" s="8" t="s">
        <v>42</v>
      </c>
      <c r="Q154" s="9" t="s">
        <v>42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1175</v>
      </c>
      <c r="H156" s="8">
        <v>1175</v>
      </c>
      <c r="I156" s="9">
        <v>106.81818181818181</v>
      </c>
      <c r="J156" s="10">
        <v>1175</v>
      </c>
      <c r="K156" s="8" t="s">
        <v>42</v>
      </c>
      <c r="L156" s="8">
        <v>1175</v>
      </c>
      <c r="M156" s="10">
        <v>1175</v>
      </c>
      <c r="N156" s="8" t="s">
        <v>42</v>
      </c>
      <c r="O156" s="8" t="s">
        <v>42</v>
      </c>
      <c r="P156" s="8" t="s">
        <v>42</v>
      </c>
      <c r="Q156" s="9">
        <v>106.81818181818181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106.81818181818181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1189</v>
      </c>
      <c r="H162" s="14">
        <v>1189</v>
      </c>
      <c r="I162" s="15">
        <v>108.09090909090909</v>
      </c>
      <c r="J162" s="14">
        <v>1189</v>
      </c>
      <c r="K162" s="14" t="s">
        <v>42</v>
      </c>
      <c r="L162" s="14">
        <v>1189</v>
      </c>
      <c r="M162" s="14">
        <v>1189</v>
      </c>
      <c r="N162" s="14" t="s">
        <v>42</v>
      </c>
      <c r="O162" s="14" t="s">
        <v>42</v>
      </c>
      <c r="P162" s="14" t="s">
        <v>42</v>
      </c>
      <c r="Q162" s="15">
        <v>108.09090909090909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108.09090909090909</v>
      </c>
    </row>
    <row r="163" spans="1:39" s="16" customFormat="1" ht="12.75" customHeight="1" x14ac:dyDescent="0.25">
      <c r="A163" s="31" t="s">
        <v>197</v>
      </c>
      <c r="B163" s="32"/>
      <c r="C163" s="14">
        <v>8</v>
      </c>
      <c r="D163" s="14">
        <v>692</v>
      </c>
      <c r="E163" s="14">
        <v>1</v>
      </c>
      <c r="F163" s="14">
        <v>52</v>
      </c>
      <c r="G163" s="14">
        <v>4175</v>
      </c>
      <c r="H163" s="14">
        <v>4157</v>
      </c>
      <c r="I163" s="15">
        <v>47.44318181818182</v>
      </c>
      <c r="J163" s="14">
        <v>4867</v>
      </c>
      <c r="K163" s="14">
        <v>2240</v>
      </c>
      <c r="L163" s="14">
        <v>1865</v>
      </c>
      <c r="M163" s="14">
        <v>4105</v>
      </c>
      <c r="N163" s="14" t="s">
        <v>42</v>
      </c>
      <c r="O163" s="14">
        <v>1</v>
      </c>
      <c r="P163" s="14">
        <v>162</v>
      </c>
      <c r="Q163" s="15">
        <v>46.647727272727273</v>
      </c>
      <c r="R163" s="14">
        <v>762</v>
      </c>
      <c r="S163" s="14">
        <v>1</v>
      </c>
      <c r="T163" s="14">
        <v>81</v>
      </c>
      <c r="U163" s="15">
        <v>95.25</v>
      </c>
      <c r="V163" s="15">
        <v>0.125</v>
      </c>
      <c r="W163" s="14">
        <v>198</v>
      </c>
      <c r="X163" s="14">
        <v>165</v>
      </c>
      <c r="Y163" s="15">
        <v>83.333333333333343</v>
      </c>
      <c r="Z163" s="14">
        <v>15</v>
      </c>
      <c r="AA163" s="15">
        <v>7.5757575757575761</v>
      </c>
      <c r="AB163" s="14">
        <v>17</v>
      </c>
      <c r="AC163" s="15">
        <v>8.5858585858585847</v>
      </c>
      <c r="AD163" s="14">
        <v>1</v>
      </c>
      <c r="AE163" s="15">
        <v>0.50505050505050508</v>
      </c>
      <c r="AF163" s="15">
        <v>98.323353293413177</v>
      </c>
      <c r="AG163" s="15">
        <v>84.343538113827819</v>
      </c>
      <c r="AH163" s="15">
        <v>99.220462850182699</v>
      </c>
      <c r="AI163" s="15">
        <v>2.1901796407185627</v>
      </c>
      <c r="AJ163" s="15">
        <v>54.567600487210719</v>
      </c>
      <c r="AK163" s="15">
        <v>45.432399512789281</v>
      </c>
      <c r="AL163" s="15">
        <v>3.9464068209500609</v>
      </c>
      <c r="AM163" s="15">
        <v>55.30681818181818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237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36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236</v>
      </c>
      <c r="D6" s="22">
        <v>2</v>
      </c>
      <c r="E6" s="22">
        <v>33</v>
      </c>
      <c r="F6" s="22">
        <v>3</v>
      </c>
      <c r="G6" s="23">
        <v>2</v>
      </c>
      <c r="H6" s="23">
        <v>1</v>
      </c>
      <c r="I6" s="23" t="s">
        <v>42</v>
      </c>
      <c r="J6" s="24">
        <v>9.0909090909090917</v>
      </c>
      <c r="K6" s="24">
        <v>1.5</v>
      </c>
    </row>
    <row r="7" spans="1:11" ht="15" customHeight="1" x14ac:dyDescent="0.2">
      <c r="A7" s="20">
        <v>2</v>
      </c>
      <c r="B7" s="21" t="s">
        <v>43</v>
      </c>
      <c r="C7" s="55"/>
      <c r="D7" s="22">
        <v>0</v>
      </c>
      <c r="E7" s="22">
        <v>2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0</v>
      </c>
      <c r="E8" s="22">
        <v>7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4</v>
      </c>
      <c r="E9" s="22">
        <v>1939</v>
      </c>
      <c r="F9" s="22">
        <v>74</v>
      </c>
      <c r="G9" s="23">
        <v>56</v>
      </c>
      <c r="H9" s="23">
        <v>16</v>
      </c>
      <c r="I9" s="23">
        <v>2</v>
      </c>
      <c r="J9" s="24">
        <v>3.8164002062919034</v>
      </c>
      <c r="K9" s="24">
        <v>18.5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4</v>
      </c>
      <c r="E10" s="22">
        <v>35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6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57</v>
      </c>
      <c r="F12" s="22">
        <v>2</v>
      </c>
      <c r="G12" s="23">
        <v>2</v>
      </c>
      <c r="H12" s="23" t="s">
        <v>42</v>
      </c>
      <c r="I12" s="23" t="s">
        <v>42</v>
      </c>
      <c r="J12" s="24">
        <v>3.5087719298245612</v>
      </c>
      <c r="K12" s="24">
        <v>1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122</v>
      </c>
      <c r="F17" s="22">
        <v>1</v>
      </c>
      <c r="G17" s="23" t="s">
        <v>42</v>
      </c>
      <c r="H17" s="23" t="s">
        <v>42</v>
      </c>
      <c r="I17" s="23">
        <v>1</v>
      </c>
      <c r="J17" s="24">
        <v>0.81967213114754101</v>
      </c>
      <c r="K17" s="24">
        <v>0.33333333333333331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66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49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8</v>
      </c>
      <c r="E20" s="28">
        <v>2316</v>
      </c>
      <c r="F20" s="28">
        <v>80</v>
      </c>
      <c r="G20" s="28">
        <v>60</v>
      </c>
      <c r="H20" s="28">
        <v>17</v>
      </c>
      <c r="I20" s="28">
        <v>3</v>
      </c>
      <c r="J20" s="29">
        <v>3.4542314335060449</v>
      </c>
      <c r="K20" s="29">
        <v>10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22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303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12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113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10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50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6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357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4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52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>
        <v>0</v>
      </c>
      <c r="E64" s="22">
        <v>1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20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 t="s">
        <v>42</v>
      </c>
      <c r="E79" s="22" t="s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2</v>
      </c>
      <c r="E80" s="22">
        <v>16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0</v>
      </c>
      <c r="E84" s="22">
        <v>1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5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4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4</v>
      </c>
      <c r="E109" s="22">
        <v>73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14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8</v>
      </c>
      <c r="E121" s="28">
        <v>3379</v>
      </c>
      <c r="F121" s="28">
        <v>80</v>
      </c>
      <c r="G121" s="28">
        <v>60</v>
      </c>
      <c r="H121" s="28">
        <v>17</v>
      </c>
      <c r="I121" s="28">
        <v>3</v>
      </c>
      <c r="J121" s="29">
        <v>2.367564368156259</v>
      </c>
      <c r="K121" s="29">
        <v>10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8</v>
      </c>
      <c r="E135" s="28">
        <v>3379</v>
      </c>
      <c r="F135" s="28">
        <v>80</v>
      </c>
      <c r="G135" s="28">
        <v>60</v>
      </c>
      <c r="H135" s="28">
        <v>17</v>
      </c>
      <c r="I135" s="28">
        <v>3</v>
      </c>
      <c r="J135" s="29">
        <v>2.367564368156259</v>
      </c>
      <c r="K135" s="29">
        <v>10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3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 t="s">
        <v>42</v>
      </c>
      <c r="E141" s="22" t="s">
        <v>42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2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4</v>
      </c>
      <c r="E144" s="22">
        <v>153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4</v>
      </c>
      <c r="E148" s="22">
        <v>141</v>
      </c>
      <c r="F148" s="22">
        <v>1</v>
      </c>
      <c r="G148" s="23">
        <v>1</v>
      </c>
      <c r="H148" s="23" t="s">
        <v>42</v>
      </c>
      <c r="I148" s="23" t="s">
        <v>42</v>
      </c>
      <c r="J148" s="24">
        <v>0.70921985815602839</v>
      </c>
      <c r="K148" s="24">
        <v>0.25</v>
      </c>
    </row>
    <row r="149" spans="1:11" ht="15" customHeight="1" x14ac:dyDescent="0.2">
      <c r="A149" s="52" t="s">
        <v>185</v>
      </c>
      <c r="B149" s="52"/>
      <c r="C149" s="55"/>
      <c r="D149" s="28">
        <v>4</v>
      </c>
      <c r="E149" s="28">
        <v>299</v>
      </c>
      <c r="F149" s="28">
        <v>1</v>
      </c>
      <c r="G149" s="28">
        <v>1</v>
      </c>
      <c r="H149" s="28" t="s">
        <v>42</v>
      </c>
      <c r="I149" s="28" t="s">
        <v>42</v>
      </c>
      <c r="J149" s="29">
        <v>0.33444816053511706</v>
      </c>
      <c r="K149" s="29">
        <v>0.25</v>
      </c>
    </row>
    <row r="150" spans="1:11" ht="15" customHeight="1" x14ac:dyDescent="0.2">
      <c r="A150" s="52" t="s">
        <v>186</v>
      </c>
      <c r="B150" s="52"/>
      <c r="C150" s="55"/>
      <c r="D150" s="28">
        <v>8</v>
      </c>
      <c r="E150" s="28">
        <v>3678</v>
      </c>
      <c r="F150" s="28">
        <v>81</v>
      </c>
      <c r="G150" s="28">
        <v>61</v>
      </c>
      <c r="H150" s="28">
        <v>17</v>
      </c>
      <c r="I150" s="28">
        <v>3</v>
      </c>
      <c r="J150" s="29">
        <v>2.2022838499184338</v>
      </c>
      <c r="K150" s="29">
        <v>10.125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14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1175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1189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8</v>
      </c>
      <c r="E161" s="28">
        <v>4867</v>
      </c>
      <c r="F161" s="28">
        <v>81</v>
      </c>
      <c r="G161" s="28">
        <v>61</v>
      </c>
      <c r="H161" s="28">
        <v>17</v>
      </c>
      <c r="I161" s="28">
        <v>3</v>
      </c>
      <c r="J161" s="29">
        <v>1.6642695705773578</v>
      </c>
      <c r="K161" s="29">
        <v>10.125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237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21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238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2</v>
      </c>
      <c r="D8" s="8">
        <v>44</v>
      </c>
      <c r="E8" s="8">
        <v>1</v>
      </c>
      <c r="F8" s="8">
        <v>9</v>
      </c>
      <c r="G8" s="8">
        <v>62</v>
      </c>
      <c r="H8" s="8">
        <v>45</v>
      </c>
      <c r="I8" s="9">
        <v>2.8181818181818183</v>
      </c>
      <c r="J8" s="10">
        <v>106</v>
      </c>
      <c r="K8" s="8">
        <v>34</v>
      </c>
      <c r="L8" s="8">
        <v>39</v>
      </c>
      <c r="M8" s="10">
        <v>73</v>
      </c>
      <c r="N8" s="8" t="s">
        <v>42</v>
      </c>
      <c r="O8" s="8" t="s">
        <v>42</v>
      </c>
      <c r="P8" s="8">
        <v>8</v>
      </c>
      <c r="Q8" s="9">
        <v>3.3181818181818183</v>
      </c>
      <c r="R8" s="8">
        <v>33</v>
      </c>
      <c r="S8" s="8">
        <v>3</v>
      </c>
      <c r="T8" s="8">
        <v>9</v>
      </c>
      <c r="U8" s="9">
        <v>16.5</v>
      </c>
      <c r="V8" s="9">
        <v>1.5</v>
      </c>
      <c r="W8" s="10">
        <v>15</v>
      </c>
      <c r="X8" s="8">
        <v>8</v>
      </c>
      <c r="Y8" s="9">
        <v>53.333333333333336</v>
      </c>
      <c r="Z8" s="8">
        <v>1</v>
      </c>
      <c r="AA8" s="9">
        <v>6.666666666666667</v>
      </c>
      <c r="AB8" s="8">
        <v>3</v>
      </c>
      <c r="AC8" s="9">
        <v>20</v>
      </c>
      <c r="AD8" s="8">
        <v>3</v>
      </c>
      <c r="AE8" s="9">
        <v>20</v>
      </c>
      <c r="AF8" s="9">
        <v>117.74193548387098</v>
      </c>
      <c r="AG8" s="9">
        <v>68.867924528301884</v>
      </c>
      <c r="AH8" s="9">
        <v>94.520547945205479</v>
      </c>
      <c r="AI8" s="9">
        <v>6.387096774193548</v>
      </c>
      <c r="AJ8" s="9">
        <v>46.575342465753423</v>
      </c>
      <c r="AK8" s="9">
        <v>53.424657534246577</v>
      </c>
      <c r="AL8" s="9">
        <v>10.95890410958904</v>
      </c>
      <c r="AM8" s="9">
        <v>4.8181818181818183</v>
      </c>
    </row>
    <row r="9" spans="1:39" ht="12.75" customHeight="1" x14ac:dyDescent="0.25">
      <c r="A9" s="6">
        <v>2</v>
      </c>
      <c r="B9" s="7" t="s">
        <v>43</v>
      </c>
      <c r="C9" s="8">
        <v>0</v>
      </c>
      <c r="D9" s="8">
        <v>8</v>
      </c>
      <c r="E9" s="8" t="s">
        <v>42</v>
      </c>
      <c r="F9" s="8" t="s">
        <v>42</v>
      </c>
      <c r="G9" s="8">
        <v>5</v>
      </c>
      <c r="H9" s="8">
        <v>3</v>
      </c>
      <c r="I9" s="9" t="s">
        <v>42</v>
      </c>
      <c r="J9" s="10">
        <v>13</v>
      </c>
      <c r="K9" s="8">
        <v>6</v>
      </c>
      <c r="L9" s="8">
        <v>3</v>
      </c>
      <c r="M9" s="10">
        <v>9</v>
      </c>
      <c r="N9" s="8" t="s">
        <v>42</v>
      </c>
      <c r="O9" s="8" t="s">
        <v>42</v>
      </c>
      <c r="P9" s="8" t="s">
        <v>42</v>
      </c>
      <c r="Q9" s="9" t="s">
        <v>42</v>
      </c>
      <c r="R9" s="8">
        <v>4</v>
      </c>
      <c r="S9" s="8">
        <v>1</v>
      </c>
      <c r="T9" s="8">
        <v>1</v>
      </c>
      <c r="U9" s="9" t="s">
        <v>42</v>
      </c>
      <c r="V9" s="9" t="s">
        <v>42</v>
      </c>
      <c r="W9" s="10">
        <v>4</v>
      </c>
      <c r="X9" s="8">
        <v>3</v>
      </c>
      <c r="Y9" s="9">
        <v>75</v>
      </c>
      <c r="Z9" s="8" t="s">
        <v>42</v>
      </c>
      <c r="AA9" s="9" t="s">
        <v>42</v>
      </c>
      <c r="AB9" s="8">
        <v>1</v>
      </c>
      <c r="AC9" s="9">
        <v>25</v>
      </c>
      <c r="AD9" s="8" t="s">
        <v>42</v>
      </c>
      <c r="AE9" s="9" t="s">
        <v>42</v>
      </c>
      <c r="AF9" s="9">
        <v>180</v>
      </c>
      <c r="AG9" s="9">
        <v>69.230769230769226</v>
      </c>
      <c r="AH9" s="9">
        <v>88.888888888888886</v>
      </c>
      <c r="AI9" s="9">
        <v>9.6</v>
      </c>
      <c r="AJ9" s="9">
        <v>66.666666666666657</v>
      </c>
      <c r="AK9" s="9">
        <v>33.333333333333329</v>
      </c>
      <c r="AL9" s="9" t="s">
        <v>42</v>
      </c>
      <c r="AM9" s="9" t="s">
        <v>42</v>
      </c>
    </row>
    <row r="10" spans="1:39" ht="12.75" customHeight="1" x14ac:dyDescent="0.25">
      <c r="A10" s="6">
        <v>3</v>
      </c>
      <c r="B10" s="7" t="s">
        <v>44</v>
      </c>
      <c r="C10" s="8">
        <v>0</v>
      </c>
      <c r="D10" s="8">
        <v>9</v>
      </c>
      <c r="E10" s="8" t="s">
        <v>42</v>
      </c>
      <c r="F10" s="8" t="s">
        <v>42</v>
      </c>
      <c r="G10" s="8">
        <v>17</v>
      </c>
      <c r="H10" s="8">
        <v>17</v>
      </c>
      <c r="I10" s="9" t="s">
        <v>42</v>
      </c>
      <c r="J10" s="10">
        <v>26</v>
      </c>
      <c r="K10" s="8">
        <v>18</v>
      </c>
      <c r="L10" s="8">
        <v>5</v>
      </c>
      <c r="M10" s="10">
        <v>23</v>
      </c>
      <c r="N10" s="8" t="s">
        <v>42</v>
      </c>
      <c r="O10" s="8" t="s">
        <v>42</v>
      </c>
      <c r="P10" s="8" t="s">
        <v>42</v>
      </c>
      <c r="Q10" s="9" t="s">
        <v>42</v>
      </c>
      <c r="R10" s="8">
        <v>3</v>
      </c>
      <c r="S10" s="8" t="s">
        <v>42</v>
      </c>
      <c r="T10" s="8" t="s">
        <v>42</v>
      </c>
      <c r="U10" s="9" t="s">
        <v>42</v>
      </c>
      <c r="V10" s="9" t="s">
        <v>42</v>
      </c>
      <c r="W10" s="10">
        <v>1</v>
      </c>
      <c r="X10" s="8">
        <v>1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135.29411764705884</v>
      </c>
      <c r="AG10" s="9">
        <v>88.461538461538453</v>
      </c>
      <c r="AH10" s="9">
        <v>100</v>
      </c>
      <c r="AI10" s="9">
        <v>2.1176470588235294</v>
      </c>
      <c r="AJ10" s="9">
        <v>78.260869565217391</v>
      </c>
      <c r="AK10" s="9">
        <v>21.739130434782609</v>
      </c>
      <c r="AL10" s="9" t="s">
        <v>42</v>
      </c>
      <c r="AM10" s="9" t="s">
        <v>42</v>
      </c>
    </row>
    <row r="11" spans="1:39" ht="12.75" customHeight="1" x14ac:dyDescent="0.25">
      <c r="A11" s="6">
        <v>4</v>
      </c>
      <c r="B11" s="11" t="s">
        <v>45</v>
      </c>
      <c r="C11" s="8">
        <v>3</v>
      </c>
      <c r="D11" s="8">
        <v>90</v>
      </c>
      <c r="E11" s="8" t="s">
        <v>42</v>
      </c>
      <c r="F11" s="8">
        <v>34</v>
      </c>
      <c r="G11" s="8">
        <v>1326</v>
      </c>
      <c r="H11" s="8">
        <v>1326</v>
      </c>
      <c r="I11" s="9">
        <v>40.18181818181818</v>
      </c>
      <c r="J11" s="10">
        <v>1416</v>
      </c>
      <c r="K11" s="8">
        <v>1202</v>
      </c>
      <c r="L11" s="8">
        <v>188</v>
      </c>
      <c r="M11" s="10">
        <v>1390</v>
      </c>
      <c r="N11" s="8" t="s">
        <v>42</v>
      </c>
      <c r="O11" s="8" t="s">
        <v>42</v>
      </c>
      <c r="P11" s="8">
        <v>231</v>
      </c>
      <c r="Q11" s="9">
        <v>42.121212121212118</v>
      </c>
      <c r="R11" s="8">
        <v>26</v>
      </c>
      <c r="S11" s="8" t="s">
        <v>42</v>
      </c>
      <c r="T11" s="8">
        <v>11</v>
      </c>
      <c r="U11" s="9">
        <v>8.6666666666666661</v>
      </c>
      <c r="V11" s="9" t="s">
        <v>42</v>
      </c>
      <c r="W11" s="10">
        <v>72</v>
      </c>
      <c r="X11" s="8">
        <v>36</v>
      </c>
      <c r="Y11" s="9">
        <v>50</v>
      </c>
      <c r="Z11" s="8">
        <v>36</v>
      </c>
      <c r="AA11" s="9">
        <v>50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104.8265460030166</v>
      </c>
      <c r="AG11" s="9">
        <v>98.163841807909606</v>
      </c>
      <c r="AH11" s="9">
        <v>97.410071942446038</v>
      </c>
      <c r="AI11" s="9">
        <v>0.23529411764705882</v>
      </c>
      <c r="AJ11" s="9">
        <v>86.474820143884884</v>
      </c>
      <c r="AK11" s="9">
        <v>13.525179856115107</v>
      </c>
      <c r="AL11" s="9">
        <v>16.618705035971225</v>
      </c>
      <c r="AM11" s="9">
        <v>42.909090909090907</v>
      </c>
    </row>
    <row r="12" spans="1:39" ht="12.75" customHeight="1" x14ac:dyDescent="0.25">
      <c r="A12" s="6">
        <v>5</v>
      </c>
      <c r="B12" s="11" t="s">
        <v>46</v>
      </c>
      <c r="C12" s="8">
        <v>0</v>
      </c>
      <c r="D12" s="8">
        <v>1</v>
      </c>
      <c r="E12" s="8" t="s">
        <v>42</v>
      </c>
      <c r="F12" s="8" t="s">
        <v>42</v>
      </c>
      <c r="G12" s="8">
        <v>52</v>
      </c>
      <c r="H12" s="8">
        <v>52</v>
      </c>
      <c r="I12" s="9" t="s">
        <v>42</v>
      </c>
      <c r="J12" s="10">
        <v>53</v>
      </c>
      <c r="K12" s="8">
        <v>51</v>
      </c>
      <c r="L12" s="8">
        <v>2</v>
      </c>
      <c r="M12" s="10">
        <v>53</v>
      </c>
      <c r="N12" s="8" t="s">
        <v>42</v>
      </c>
      <c r="O12" s="8" t="s">
        <v>42</v>
      </c>
      <c r="P12" s="8">
        <v>12</v>
      </c>
      <c r="Q12" s="9" t="s">
        <v>42</v>
      </c>
      <c r="R12" s="8" t="s">
        <v>42</v>
      </c>
      <c r="S12" s="8" t="s">
        <v>42</v>
      </c>
      <c r="T12" s="8" t="s">
        <v>42</v>
      </c>
      <c r="U12" s="9" t="s">
        <v>42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101.92307692307692</v>
      </c>
      <c r="AG12" s="9">
        <v>100</v>
      </c>
      <c r="AH12" s="9">
        <v>100</v>
      </c>
      <c r="AI12" s="9" t="s">
        <v>42</v>
      </c>
      <c r="AJ12" s="9">
        <v>96.226415094339629</v>
      </c>
      <c r="AK12" s="9">
        <v>3.7735849056603774</v>
      </c>
      <c r="AL12" s="9">
        <v>22.641509433962266</v>
      </c>
      <c r="AM12" s="9" t="s">
        <v>42</v>
      </c>
    </row>
    <row r="13" spans="1:39" ht="12.75" customHeight="1" x14ac:dyDescent="0.25">
      <c r="A13" s="6">
        <v>6</v>
      </c>
      <c r="B13" s="11" t="s">
        <v>47</v>
      </c>
      <c r="C13" s="8">
        <v>1</v>
      </c>
      <c r="D13" s="8" t="s">
        <v>42</v>
      </c>
      <c r="E13" s="8" t="s">
        <v>42</v>
      </c>
      <c r="F13" s="8" t="s">
        <v>42</v>
      </c>
      <c r="G13" s="8">
        <v>56</v>
      </c>
      <c r="H13" s="8">
        <v>56</v>
      </c>
      <c r="I13" s="9">
        <v>5.0909090909090908</v>
      </c>
      <c r="J13" s="10">
        <v>56</v>
      </c>
      <c r="K13" s="8">
        <v>50</v>
      </c>
      <c r="L13" s="8">
        <v>5</v>
      </c>
      <c r="M13" s="10">
        <v>55</v>
      </c>
      <c r="N13" s="8" t="s">
        <v>42</v>
      </c>
      <c r="O13" s="8" t="s">
        <v>42</v>
      </c>
      <c r="P13" s="8">
        <v>4</v>
      </c>
      <c r="Q13" s="9">
        <v>5</v>
      </c>
      <c r="R13" s="8">
        <v>1</v>
      </c>
      <c r="S13" s="8" t="s">
        <v>42</v>
      </c>
      <c r="T13" s="8" t="s">
        <v>42</v>
      </c>
      <c r="U13" s="9">
        <v>1</v>
      </c>
      <c r="V13" s="9" t="s">
        <v>42</v>
      </c>
      <c r="W13" s="10">
        <v>1</v>
      </c>
      <c r="X13" s="8">
        <v>1</v>
      </c>
      <c r="Y13" s="9">
        <v>100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98.215185715185697</v>
      </c>
      <c r="AG13" s="9">
        <v>98.215185715185697</v>
      </c>
      <c r="AH13" s="9">
        <v>100</v>
      </c>
      <c r="AI13" s="9">
        <v>0.215185715185714</v>
      </c>
      <c r="AJ13" s="9">
        <v>90.909090909090907</v>
      </c>
      <c r="AK13" s="9">
        <v>9.0909090909090917</v>
      </c>
      <c r="AL13" s="9">
        <v>7.2727272727272725</v>
      </c>
      <c r="AM13" s="9">
        <v>5.0909090909090908</v>
      </c>
    </row>
    <row r="14" spans="1:39" ht="12.75" customHeight="1" x14ac:dyDescent="0.25">
      <c r="A14" s="6">
        <v>7</v>
      </c>
      <c r="B14" s="11" t="s">
        <v>48</v>
      </c>
      <c r="C14" s="8">
        <v>0</v>
      </c>
      <c r="D14" s="8">
        <v>15</v>
      </c>
      <c r="E14" s="8">
        <v>3</v>
      </c>
      <c r="F14" s="8">
        <v>3</v>
      </c>
      <c r="G14" s="8">
        <v>16</v>
      </c>
      <c r="H14" s="8">
        <v>14</v>
      </c>
      <c r="I14" s="9" t="s">
        <v>42</v>
      </c>
      <c r="J14" s="10">
        <v>31</v>
      </c>
      <c r="K14" s="8">
        <v>10</v>
      </c>
      <c r="L14" s="8">
        <v>6</v>
      </c>
      <c r="M14" s="10">
        <v>16</v>
      </c>
      <c r="N14" s="8" t="s">
        <v>42</v>
      </c>
      <c r="O14" s="8">
        <v>2</v>
      </c>
      <c r="P14" s="8">
        <v>3</v>
      </c>
      <c r="Q14" s="9" t="s">
        <v>42</v>
      </c>
      <c r="R14" s="8">
        <v>15</v>
      </c>
      <c r="S14" s="8">
        <v>1</v>
      </c>
      <c r="T14" s="8">
        <v>5</v>
      </c>
      <c r="U14" s="9" t="s">
        <v>42</v>
      </c>
      <c r="V14" s="9" t="s">
        <v>42</v>
      </c>
      <c r="W14" s="10">
        <v>8</v>
      </c>
      <c r="X14" s="8">
        <v>6</v>
      </c>
      <c r="Y14" s="9">
        <v>75</v>
      </c>
      <c r="Z14" s="8">
        <v>1</v>
      </c>
      <c r="AA14" s="9">
        <v>12.5</v>
      </c>
      <c r="AB14" s="8">
        <v>1</v>
      </c>
      <c r="AC14" s="9">
        <v>12.5</v>
      </c>
      <c r="AD14" s="8" t="s">
        <v>42</v>
      </c>
      <c r="AE14" s="9" t="s">
        <v>42</v>
      </c>
      <c r="AF14" s="9">
        <v>100</v>
      </c>
      <c r="AG14" s="9">
        <v>51.612903225806448</v>
      </c>
      <c r="AH14" s="9">
        <v>87.5</v>
      </c>
      <c r="AI14" s="9">
        <v>11.25</v>
      </c>
      <c r="AJ14" s="9">
        <v>62.5</v>
      </c>
      <c r="AK14" s="9">
        <v>37.5</v>
      </c>
      <c r="AL14" s="9">
        <v>18.75</v>
      </c>
      <c r="AM14" s="9" t="s">
        <v>42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4</v>
      </c>
      <c r="E19" s="8" t="s">
        <v>42</v>
      </c>
      <c r="F19" s="8" t="s">
        <v>42</v>
      </c>
      <c r="G19" s="8">
        <v>120</v>
      </c>
      <c r="H19" s="8">
        <v>120</v>
      </c>
      <c r="I19" s="9">
        <v>5.4545454545454541</v>
      </c>
      <c r="J19" s="10">
        <v>124</v>
      </c>
      <c r="K19" s="8">
        <v>119</v>
      </c>
      <c r="L19" s="8">
        <v>1</v>
      </c>
      <c r="M19" s="10">
        <v>120</v>
      </c>
      <c r="N19" s="8" t="s">
        <v>42</v>
      </c>
      <c r="O19" s="8" t="s">
        <v>42</v>
      </c>
      <c r="P19" s="8">
        <v>16</v>
      </c>
      <c r="Q19" s="9">
        <v>5.4545454545454541</v>
      </c>
      <c r="R19" s="8">
        <v>4</v>
      </c>
      <c r="S19" s="8" t="s">
        <v>42</v>
      </c>
      <c r="T19" s="8">
        <v>1</v>
      </c>
      <c r="U19" s="9">
        <v>2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100</v>
      </c>
      <c r="AG19" s="9">
        <v>96.774193548387103</v>
      </c>
      <c r="AH19" s="9">
        <v>100</v>
      </c>
      <c r="AI19" s="9">
        <v>0.4</v>
      </c>
      <c r="AJ19" s="9">
        <v>99.166666666666671</v>
      </c>
      <c r="AK19" s="9">
        <v>0.83333333333333337</v>
      </c>
      <c r="AL19" s="9">
        <v>13.333333333333334</v>
      </c>
      <c r="AM19" s="9">
        <v>5.6363636363636367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4</v>
      </c>
      <c r="E20" s="8" t="s">
        <v>42</v>
      </c>
      <c r="F20" s="8" t="s">
        <v>42</v>
      </c>
      <c r="G20" s="8">
        <v>46</v>
      </c>
      <c r="H20" s="8">
        <v>46</v>
      </c>
      <c r="I20" s="9">
        <v>2.0909090909090908</v>
      </c>
      <c r="J20" s="10">
        <v>50</v>
      </c>
      <c r="K20" s="8">
        <v>42</v>
      </c>
      <c r="L20" s="8">
        <v>1</v>
      </c>
      <c r="M20" s="10">
        <v>43</v>
      </c>
      <c r="N20" s="8" t="s">
        <v>42</v>
      </c>
      <c r="O20" s="8" t="s">
        <v>42</v>
      </c>
      <c r="P20" s="8" t="s">
        <v>42</v>
      </c>
      <c r="Q20" s="9">
        <v>1.9545454545454546</v>
      </c>
      <c r="R20" s="8">
        <v>7</v>
      </c>
      <c r="S20" s="8" t="s">
        <v>42</v>
      </c>
      <c r="T20" s="8" t="s">
        <v>42</v>
      </c>
      <c r="U20" s="9">
        <v>3.5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93.478260869565219</v>
      </c>
      <c r="AG20" s="9">
        <v>86</v>
      </c>
      <c r="AH20" s="9">
        <v>100</v>
      </c>
      <c r="AI20" s="9">
        <v>1.826086956521739</v>
      </c>
      <c r="AJ20" s="9">
        <v>97.674418604651152</v>
      </c>
      <c r="AK20" s="9">
        <v>2.3255813953488373</v>
      </c>
      <c r="AL20" s="9" t="s">
        <v>42</v>
      </c>
      <c r="AM20" s="9">
        <v>2.2727272727272729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2</v>
      </c>
      <c r="E21" s="8" t="s">
        <v>42</v>
      </c>
      <c r="F21" s="8" t="s">
        <v>42</v>
      </c>
      <c r="G21" s="8">
        <v>32</v>
      </c>
      <c r="H21" s="8">
        <v>32</v>
      </c>
      <c r="I21" s="9">
        <v>2.9090909090909092</v>
      </c>
      <c r="J21" s="10">
        <v>34</v>
      </c>
      <c r="K21" s="8">
        <v>34</v>
      </c>
      <c r="L21" s="8" t="s">
        <v>42</v>
      </c>
      <c r="M21" s="10">
        <v>34</v>
      </c>
      <c r="N21" s="8" t="s">
        <v>42</v>
      </c>
      <c r="O21" s="8" t="s">
        <v>42</v>
      </c>
      <c r="P21" s="8" t="s">
        <v>42</v>
      </c>
      <c r="Q21" s="9">
        <v>3.0909090909090908</v>
      </c>
      <c r="R21" s="8" t="s">
        <v>42</v>
      </c>
      <c r="S21" s="8" t="s">
        <v>42</v>
      </c>
      <c r="T21" s="8" t="s">
        <v>42</v>
      </c>
      <c r="U21" s="9" t="s">
        <v>42</v>
      </c>
      <c r="V21" s="9" t="s">
        <v>42</v>
      </c>
      <c r="W21" s="10">
        <v>1</v>
      </c>
      <c r="X21" s="8">
        <v>1</v>
      </c>
      <c r="Y21" s="9">
        <v>100</v>
      </c>
      <c r="Z21" s="8" t="s">
        <v>42</v>
      </c>
      <c r="AA21" s="9" t="s">
        <v>42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106.25</v>
      </c>
      <c r="AG21" s="9">
        <v>100</v>
      </c>
      <c r="AH21" s="9">
        <v>100</v>
      </c>
      <c r="AI21" s="9" t="s">
        <v>42</v>
      </c>
      <c r="AJ21" s="9">
        <v>100</v>
      </c>
      <c r="AK21" s="9" t="s">
        <v>42</v>
      </c>
      <c r="AL21" s="9" t="s">
        <v>42</v>
      </c>
      <c r="AM21" s="9">
        <v>3.0909090909090908</v>
      </c>
    </row>
    <row r="22" spans="1:39" ht="12.75" customHeight="1" x14ac:dyDescent="0.25">
      <c r="A22" s="31" t="s">
        <v>56</v>
      </c>
      <c r="B22" s="32"/>
      <c r="C22" s="14">
        <v>9</v>
      </c>
      <c r="D22" s="14">
        <v>177</v>
      </c>
      <c r="E22" s="14">
        <v>4</v>
      </c>
      <c r="F22" s="14">
        <v>46</v>
      </c>
      <c r="G22" s="14">
        <v>1732</v>
      </c>
      <c r="H22" s="14">
        <v>1711</v>
      </c>
      <c r="I22" s="15">
        <v>17.494949494949495</v>
      </c>
      <c r="J22" s="14">
        <v>1909</v>
      </c>
      <c r="K22" s="14">
        <v>1566</v>
      </c>
      <c r="L22" s="14">
        <v>250</v>
      </c>
      <c r="M22" s="14">
        <v>1816</v>
      </c>
      <c r="N22" s="14" t="s">
        <v>42</v>
      </c>
      <c r="O22" s="14">
        <v>2</v>
      </c>
      <c r="P22" s="14">
        <v>274</v>
      </c>
      <c r="Q22" s="15">
        <v>18.343434343434343</v>
      </c>
      <c r="R22" s="14">
        <v>93</v>
      </c>
      <c r="S22" s="14">
        <v>5</v>
      </c>
      <c r="T22" s="14">
        <v>27</v>
      </c>
      <c r="U22" s="15">
        <v>10.333333333333334</v>
      </c>
      <c r="V22" s="15">
        <v>0.55555555555555558</v>
      </c>
      <c r="W22" s="14">
        <v>103</v>
      </c>
      <c r="X22" s="14">
        <v>57</v>
      </c>
      <c r="Y22" s="15">
        <v>55.339805825242713</v>
      </c>
      <c r="Z22" s="14">
        <v>38</v>
      </c>
      <c r="AA22" s="15">
        <v>36.893203883495147</v>
      </c>
      <c r="AB22" s="14">
        <v>5</v>
      </c>
      <c r="AC22" s="15">
        <v>4.8543689320388346</v>
      </c>
      <c r="AD22" s="14">
        <v>3</v>
      </c>
      <c r="AE22" s="15">
        <v>2.912621359223301</v>
      </c>
      <c r="AF22" s="15">
        <v>104.8498845265589</v>
      </c>
      <c r="AG22" s="15">
        <v>95.12833944473546</v>
      </c>
      <c r="AH22" s="15">
        <v>97.632158590308364</v>
      </c>
      <c r="AI22" s="15">
        <v>0.64434180138568131</v>
      </c>
      <c r="AJ22" s="15">
        <v>86.233480176211458</v>
      </c>
      <c r="AK22" s="15">
        <v>13.766519823788546</v>
      </c>
      <c r="AL22" s="15">
        <v>15.088105726872246</v>
      </c>
      <c r="AM22" s="15">
        <v>19.282828282828284</v>
      </c>
    </row>
    <row r="23" spans="1:39" ht="12.75" customHeight="1" x14ac:dyDescent="0.25">
      <c r="A23" s="6">
        <v>15</v>
      </c>
      <c r="B23" s="7" t="s">
        <v>57</v>
      </c>
      <c r="C23" s="8">
        <v>0</v>
      </c>
      <c r="D23" s="8" t="s">
        <v>42</v>
      </c>
      <c r="E23" s="8" t="s">
        <v>42</v>
      </c>
      <c r="F23" s="8" t="s">
        <v>42</v>
      </c>
      <c r="G23" s="8">
        <v>1</v>
      </c>
      <c r="H23" s="8">
        <v>1</v>
      </c>
      <c r="I23" s="9" t="s">
        <v>42</v>
      </c>
      <c r="J23" s="10">
        <v>1</v>
      </c>
      <c r="K23" s="8">
        <v>1</v>
      </c>
      <c r="L23" s="8" t="s">
        <v>42</v>
      </c>
      <c r="M23" s="10">
        <v>1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>
        <v>100</v>
      </c>
      <c r="AG23" s="9">
        <v>100</v>
      </c>
      <c r="AH23" s="9">
        <v>100</v>
      </c>
      <c r="AI23" s="9" t="s">
        <v>42</v>
      </c>
      <c r="AJ23" s="9">
        <v>100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49</v>
      </c>
      <c r="E24" s="8">
        <v>1</v>
      </c>
      <c r="F24" s="8">
        <v>1</v>
      </c>
      <c r="G24" s="8">
        <v>39</v>
      </c>
      <c r="H24" s="8">
        <v>39</v>
      </c>
      <c r="I24" s="9">
        <v>3.5454545454545454</v>
      </c>
      <c r="J24" s="10">
        <v>88</v>
      </c>
      <c r="K24" s="8">
        <v>60</v>
      </c>
      <c r="L24" s="8" t="s">
        <v>42</v>
      </c>
      <c r="M24" s="10">
        <v>60</v>
      </c>
      <c r="N24" s="8" t="s">
        <v>42</v>
      </c>
      <c r="O24" s="8" t="s">
        <v>42</v>
      </c>
      <c r="P24" s="8" t="s">
        <v>42</v>
      </c>
      <c r="Q24" s="9">
        <v>5.4545454545454541</v>
      </c>
      <c r="R24" s="8">
        <v>28</v>
      </c>
      <c r="S24" s="8">
        <v>1</v>
      </c>
      <c r="T24" s="8">
        <v>1</v>
      </c>
      <c r="U24" s="9">
        <v>28</v>
      </c>
      <c r="V24" s="9">
        <v>1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153.84615384615387</v>
      </c>
      <c r="AG24" s="9">
        <v>68.181818181818173</v>
      </c>
      <c r="AH24" s="9">
        <v>100</v>
      </c>
      <c r="AI24" s="9">
        <v>8.615384615384615</v>
      </c>
      <c r="AJ24" s="9">
        <v>100</v>
      </c>
      <c r="AK24" s="9" t="s">
        <v>42</v>
      </c>
      <c r="AL24" s="9" t="s">
        <v>42</v>
      </c>
      <c r="AM24" s="9">
        <v>8</v>
      </c>
    </row>
    <row r="25" spans="1:39" ht="12.75" customHeight="1" x14ac:dyDescent="0.25">
      <c r="A25" s="6">
        <v>17</v>
      </c>
      <c r="B25" s="7" t="s">
        <v>59</v>
      </c>
      <c r="C25" s="8">
        <v>0</v>
      </c>
      <c r="D25" s="8" t="s">
        <v>42</v>
      </c>
      <c r="E25" s="8" t="s">
        <v>42</v>
      </c>
      <c r="F25" s="8" t="s">
        <v>42</v>
      </c>
      <c r="G25" s="8">
        <v>1</v>
      </c>
      <c r="H25" s="8">
        <v>1</v>
      </c>
      <c r="I25" s="9" t="s">
        <v>42</v>
      </c>
      <c r="J25" s="10">
        <v>1</v>
      </c>
      <c r="K25" s="8">
        <v>1</v>
      </c>
      <c r="L25" s="8" t="s">
        <v>42</v>
      </c>
      <c r="M25" s="10">
        <v>1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100</v>
      </c>
      <c r="AG25" s="9">
        <v>100</v>
      </c>
      <c r="AH25" s="9">
        <v>100</v>
      </c>
      <c r="AI25" s="9" t="s">
        <v>42</v>
      </c>
      <c r="AJ25" s="9">
        <v>100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2</v>
      </c>
      <c r="D29" s="8">
        <v>2</v>
      </c>
      <c r="E29" s="8" t="s">
        <v>42</v>
      </c>
      <c r="F29" s="8" t="s">
        <v>42</v>
      </c>
      <c r="G29" s="8">
        <v>135</v>
      </c>
      <c r="H29" s="8">
        <v>134</v>
      </c>
      <c r="I29" s="9">
        <v>6.1363636363636367</v>
      </c>
      <c r="J29" s="10">
        <v>137</v>
      </c>
      <c r="K29" s="8">
        <v>123</v>
      </c>
      <c r="L29" s="8">
        <v>8</v>
      </c>
      <c r="M29" s="10">
        <v>131</v>
      </c>
      <c r="N29" s="8" t="s">
        <v>42</v>
      </c>
      <c r="O29" s="8" t="s">
        <v>42</v>
      </c>
      <c r="P29" s="8" t="s">
        <v>42</v>
      </c>
      <c r="Q29" s="9">
        <v>5.9545454545454541</v>
      </c>
      <c r="R29" s="8">
        <v>6</v>
      </c>
      <c r="S29" s="8" t="s">
        <v>42</v>
      </c>
      <c r="T29" s="8" t="s">
        <v>42</v>
      </c>
      <c r="U29" s="9">
        <v>3</v>
      </c>
      <c r="V29" s="9" t="s">
        <v>42</v>
      </c>
      <c r="W29" s="10">
        <v>35</v>
      </c>
      <c r="X29" s="8">
        <v>35</v>
      </c>
      <c r="Y29" s="9">
        <v>100</v>
      </c>
      <c r="Z29" s="8" t="s">
        <v>42</v>
      </c>
      <c r="AA29" s="9" t="s">
        <v>42</v>
      </c>
      <c r="AB29" s="8" t="s">
        <v>42</v>
      </c>
      <c r="AC29" s="9" t="s">
        <v>42</v>
      </c>
      <c r="AD29" s="8" t="s">
        <v>42</v>
      </c>
      <c r="AE29" s="9" t="s">
        <v>42</v>
      </c>
      <c r="AF29" s="9">
        <v>97.037037037037038</v>
      </c>
      <c r="AG29" s="9">
        <v>95.620437956204384</v>
      </c>
      <c r="AH29" s="9">
        <v>100</v>
      </c>
      <c r="AI29" s="9">
        <v>0.53333333333333333</v>
      </c>
      <c r="AJ29" s="9">
        <v>93.893129770992374</v>
      </c>
      <c r="AK29" s="9">
        <v>6.1068702290076331</v>
      </c>
      <c r="AL29" s="9" t="s">
        <v>42</v>
      </c>
      <c r="AM29" s="9">
        <v>6.2272727272727275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4</v>
      </c>
      <c r="H32" s="8">
        <v>4</v>
      </c>
      <c r="I32" s="9" t="s">
        <v>42</v>
      </c>
      <c r="J32" s="10">
        <v>4</v>
      </c>
      <c r="K32" s="8">
        <v>3</v>
      </c>
      <c r="L32" s="8">
        <v>1</v>
      </c>
      <c r="M32" s="10">
        <v>4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2</v>
      </c>
      <c r="X32" s="8">
        <v>2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75</v>
      </c>
      <c r="AK32" s="9">
        <v>25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 t="s">
        <v>42</v>
      </c>
      <c r="E34" s="8" t="s">
        <v>42</v>
      </c>
      <c r="F34" s="8" t="s">
        <v>42</v>
      </c>
      <c r="G34" s="8">
        <v>202</v>
      </c>
      <c r="H34" s="8">
        <v>202</v>
      </c>
      <c r="I34" s="9">
        <v>9.1818181818181817</v>
      </c>
      <c r="J34" s="10">
        <v>202</v>
      </c>
      <c r="K34" s="8">
        <v>196</v>
      </c>
      <c r="L34" s="8">
        <v>5</v>
      </c>
      <c r="M34" s="10">
        <v>201</v>
      </c>
      <c r="N34" s="8" t="s">
        <v>42</v>
      </c>
      <c r="O34" s="8" t="s">
        <v>42</v>
      </c>
      <c r="P34" s="8">
        <v>13</v>
      </c>
      <c r="Q34" s="9">
        <v>9.1363636363636367</v>
      </c>
      <c r="R34" s="8">
        <v>1</v>
      </c>
      <c r="S34" s="8" t="s">
        <v>42</v>
      </c>
      <c r="T34" s="8" t="s">
        <v>42</v>
      </c>
      <c r="U34" s="9">
        <v>0.5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99.504950495049499</v>
      </c>
      <c r="AG34" s="9">
        <v>99.504950495049499</v>
      </c>
      <c r="AH34" s="9">
        <v>100</v>
      </c>
      <c r="AI34" s="9">
        <v>5.9405940594059403E-2</v>
      </c>
      <c r="AJ34" s="9">
        <v>97.512437810945272</v>
      </c>
      <c r="AK34" s="9">
        <v>2.4875621890547266</v>
      </c>
      <c r="AL34" s="9">
        <v>6.467661691542288</v>
      </c>
      <c r="AM34" s="9">
        <v>9.1818181818181817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40</v>
      </c>
      <c r="H39" s="8">
        <v>40</v>
      </c>
      <c r="I39" s="9">
        <v>3.6363636363636362</v>
      </c>
      <c r="J39" s="10">
        <v>40</v>
      </c>
      <c r="K39" s="8" t="s">
        <v>42</v>
      </c>
      <c r="L39" s="8">
        <v>40</v>
      </c>
      <c r="M39" s="10">
        <v>40</v>
      </c>
      <c r="N39" s="8" t="s">
        <v>42</v>
      </c>
      <c r="O39" s="8" t="s">
        <v>42</v>
      </c>
      <c r="P39" s="8" t="s">
        <v>42</v>
      </c>
      <c r="Q39" s="9">
        <v>3.6363636363636362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3.6363636363636362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>
        <v>1</v>
      </c>
      <c r="E40" s="8" t="s">
        <v>42</v>
      </c>
      <c r="F40" s="8" t="s">
        <v>42</v>
      </c>
      <c r="G40" s="8">
        <v>4</v>
      </c>
      <c r="H40" s="8">
        <v>4</v>
      </c>
      <c r="I40" s="9" t="s">
        <v>42</v>
      </c>
      <c r="J40" s="10">
        <v>5</v>
      </c>
      <c r="K40" s="8" t="s">
        <v>42</v>
      </c>
      <c r="L40" s="8">
        <v>5</v>
      </c>
      <c r="M40" s="10">
        <v>5</v>
      </c>
      <c r="N40" s="8" t="s">
        <v>42</v>
      </c>
      <c r="O40" s="8" t="s">
        <v>42</v>
      </c>
      <c r="P40" s="8" t="s">
        <v>42</v>
      </c>
      <c r="Q40" s="9" t="s">
        <v>42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125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0</v>
      </c>
      <c r="D43" s="8">
        <v>1</v>
      </c>
      <c r="E43" s="8" t="s">
        <v>42</v>
      </c>
      <c r="F43" s="8" t="s">
        <v>42</v>
      </c>
      <c r="G43" s="8">
        <v>9</v>
      </c>
      <c r="H43" s="8">
        <v>9</v>
      </c>
      <c r="I43" s="9" t="s">
        <v>42</v>
      </c>
      <c r="J43" s="10">
        <v>10</v>
      </c>
      <c r="K43" s="8" t="s">
        <v>42</v>
      </c>
      <c r="L43" s="8">
        <v>10</v>
      </c>
      <c r="M43" s="10">
        <v>10</v>
      </c>
      <c r="N43" s="8" t="s">
        <v>42</v>
      </c>
      <c r="O43" s="8" t="s">
        <v>42</v>
      </c>
      <c r="P43" s="8" t="s">
        <v>42</v>
      </c>
      <c r="Q43" s="9" t="s">
        <v>42</v>
      </c>
      <c r="R43" s="8" t="s">
        <v>42</v>
      </c>
      <c r="S43" s="8" t="s">
        <v>42</v>
      </c>
      <c r="T43" s="8" t="s">
        <v>42</v>
      </c>
      <c r="U43" s="9" t="s">
        <v>42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111.11111111111111</v>
      </c>
      <c r="AG43" s="9">
        <v>100</v>
      </c>
      <c r="AH43" s="9">
        <v>100</v>
      </c>
      <c r="AI43" s="9" t="s">
        <v>42</v>
      </c>
      <c r="AJ43" s="9" t="s">
        <v>42</v>
      </c>
      <c r="AK43" s="9">
        <v>100</v>
      </c>
      <c r="AL43" s="9" t="s">
        <v>42</v>
      </c>
      <c r="AM43" s="9" t="s">
        <v>42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 t="s">
        <v>42</v>
      </c>
      <c r="E47" s="8" t="s">
        <v>42</v>
      </c>
      <c r="F47" s="8" t="s">
        <v>42</v>
      </c>
      <c r="G47" s="8">
        <v>26</v>
      </c>
      <c r="H47" s="8">
        <v>26</v>
      </c>
      <c r="I47" s="9" t="s">
        <v>42</v>
      </c>
      <c r="J47" s="10">
        <v>26</v>
      </c>
      <c r="K47" s="8" t="s">
        <v>42</v>
      </c>
      <c r="L47" s="8">
        <v>26</v>
      </c>
      <c r="M47" s="10">
        <v>26</v>
      </c>
      <c r="N47" s="8" t="s">
        <v>42</v>
      </c>
      <c r="O47" s="8" t="s">
        <v>42</v>
      </c>
      <c r="P47" s="8" t="s">
        <v>42</v>
      </c>
      <c r="Q47" s="9" t="s">
        <v>42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38</v>
      </c>
      <c r="H51" s="8">
        <v>38</v>
      </c>
      <c r="I51" s="9">
        <v>3.4545454545454546</v>
      </c>
      <c r="J51" s="10">
        <v>38</v>
      </c>
      <c r="K51" s="8" t="s">
        <v>42</v>
      </c>
      <c r="L51" s="8">
        <v>38</v>
      </c>
      <c r="M51" s="10">
        <v>38</v>
      </c>
      <c r="N51" s="8" t="s">
        <v>42</v>
      </c>
      <c r="O51" s="8" t="s">
        <v>42</v>
      </c>
      <c r="P51" s="8" t="s">
        <v>42</v>
      </c>
      <c r="Q51" s="9">
        <v>3.4545454545454546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3.4545454545454546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 t="s">
        <v>42</v>
      </c>
      <c r="F54" s="8" t="s">
        <v>42</v>
      </c>
      <c r="G54" s="8">
        <v>4</v>
      </c>
      <c r="H54" s="8">
        <v>4</v>
      </c>
      <c r="I54" s="9" t="s">
        <v>42</v>
      </c>
      <c r="J54" s="10">
        <v>5</v>
      </c>
      <c r="K54" s="8">
        <v>5</v>
      </c>
      <c r="L54" s="8" t="s">
        <v>42</v>
      </c>
      <c r="M54" s="10">
        <v>5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>
        <v>1</v>
      </c>
      <c r="X54" s="8">
        <v>1</v>
      </c>
      <c r="Y54" s="9">
        <v>100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125</v>
      </c>
      <c r="AG54" s="9">
        <v>100</v>
      </c>
      <c r="AH54" s="9">
        <v>100</v>
      </c>
      <c r="AI54" s="9" t="s">
        <v>42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2</v>
      </c>
      <c r="E61" s="8" t="s">
        <v>42</v>
      </c>
      <c r="F61" s="8" t="s">
        <v>42</v>
      </c>
      <c r="G61" s="8">
        <v>45</v>
      </c>
      <c r="H61" s="8">
        <v>45</v>
      </c>
      <c r="I61" s="9">
        <v>4.0909090909090908</v>
      </c>
      <c r="J61" s="10">
        <v>47</v>
      </c>
      <c r="K61" s="8">
        <v>40</v>
      </c>
      <c r="L61" s="8" t="s">
        <v>42</v>
      </c>
      <c r="M61" s="10">
        <v>40</v>
      </c>
      <c r="N61" s="8" t="s">
        <v>42</v>
      </c>
      <c r="O61" s="8" t="s">
        <v>42</v>
      </c>
      <c r="P61" s="8" t="s">
        <v>42</v>
      </c>
      <c r="Q61" s="9">
        <v>3.6363636363636362</v>
      </c>
      <c r="R61" s="8">
        <v>7</v>
      </c>
      <c r="S61" s="8" t="s">
        <v>42</v>
      </c>
      <c r="T61" s="8" t="s">
        <v>42</v>
      </c>
      <c r="U61" s="9">
        <v>7</v>
      </c>
      <c r="V61" s="9" t="s">
        <v>42</v>
      </c>
      <c r="W61" s="10">
        <v>4</v>
      </c>
      <c r="X61" s="8">
        <v>4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88.888888888888886</v>
      </c>
      <c r="AG61" s="9">
        <v>85.106382978723403</v>
      </c>
      <c r="AH61" s="9">
        <v>100</v>
      </c>
      <c r="AI61" s="9">
        <v>1.8666666666666667</v>
      </c>
      <c r="AJ61" s="9">
        <v>100</v>
      </c>
      <c r="AK61" s="9" t="s">
        <v>42</v>
      </c>
      <c r="AL61" s="9" t="s">
        <v>42</v>
      </c>
      <c r="AM61" s="9">
        <v>4.2727272727272725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2</v>
      </c>
      <c r="D79" s="8">
        <v>29</v>
      </c>
      <c r="E79" s="8" t="s">
        <v>42</v>
      </c>
      <c r="F79" s="8" t="s">
        <v>42</v>
      </c>
      <c r="G79" s="8">
        <v>129</v>
      </c>
      <c r="H79" s="8">
        <v>128</v>
      </c>
      <c r="I79" s="9">
        <v>5.8636363636363633</v>
      </c>
      <c r="J79" s="10">
        <v>158</v>
      </c>
      <c r="K79" s="8">
        <v>121</v>
      </c>
      <c r="L79" s="8">
        <v>28</v>
      </c>
      <c r="M79" s="10">
        <v>149</v>
      </c>
      <c r="N79" s="8" t="s">
        <v>42</v>
      </c>
      <c r="O79" s="8" t="s">
        <v>42</v>
      </c>
      <c r="P79" s="8" t="s">
        <v>42</v>
      </c>
      <c r="Q79" s="9">
        <v>6.7727272727272725</v>
      </c>
      <c r="R79" s="8">
        <v>9</v>
      </c>
      <c r="S79" s="8" t="s">
        <v>42</v>
      </c>
      <c r="T79" s="8" t="s">
        <v>42</v>
      </c>
      <c r="U79" s="9">
        <v>4.5</v>
      </c>
      <c r="V79" s="9" t="s">
        <v>42</v>
      </c>
      <c r="W79" s="10">
        <v>3</v>
      </c>
      <c r="X79" s="8">
        <v>2</v>
      </c>
      <c r="Y79" s="9">
        <v>66.666666666666657</v>
      </c>
      <c r="Z79" s="8" t="s">
        <v>42</v>
      </c>
      <c r="AA79" s="9" t="s">
        <v>42</v>
      </c>
      <c r="AB79" s="8">
        <v>1</v>
      </c>
      <c r="AC79" s="9">
        <v>33.333333333333329</v>
      </c>
      <c r="AD79" s="8" t="s">
        <v>42</v>
      </c>
      <c r="AE79" s="9" t="s">
        <v>42</v>
      </c>
      <c r="AF79" s="9">
        <v>115.50387596899225</v>
      </c>
      <c r="AG79" s="9">
        <v>94.303797468354432</v>
      </c>
      <c r="AH79" s="9">
        <v>99.328859060402692</v>
      </c>
      <c r="AI79" s="9">
        <v>0.83720930232558144</v>
      </c>
      <c r="AJ79" s="9">
        <v>81.208053691275168</v>
      </c>
      <c r="AK79" s="9">
        <v>18.791946308724832</v>
      </c>
      <c r="AL79" s="9" t="s">
        <v>42</v>
      </c>
      <c r="AM79" s="9">
        <v>7.1818181818181817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 t="s">
        <v>42</v>
      </c>
      <c r="E81" s="8" t="s">
        <v>42</v>
      </c>
      <c r="F81" s="8" t="s">
        <v>42</v>
      </c>
      <c r="G81" s="8">
        <v>98</v>
      </c>
      <c r="H81" s="8">
        <v>98</v>
      </c>
      <c r="I81" s="9">
        <v>8.9090909090909083</v>
      </c>
      <c r="J81" s="10">
        <v>98</v>
      </c>
      <c r="K81" s="8">
        <v>79</v>
      </c>
      <c r="L81" s="8">
        <v>19</v>
      </c>
      <c r="M81" s="10">
        <v>98</v>
      </c>
      <c r="N81" s="8" t="s">
        <v>42</v>
      </c>
      <c r="O81" s="8" t="s">
        <v>42</v>
      </c>
      <c r="P81" s="8" t="s">
        <v>42</v>
      </c>
      <c r="Q81" s="9">
        <v>8.9090909090909083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>
        <v>3</v>
      </c>
      <c r="X81" s="8">
        <v>3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100</v>
      </c>
      <c r="AI81" s="9" t="s">
        <v>42</v>
      </c>
      <c r="AJ81" s="9">
        <v>80.612244897959187</v>
      </c>
      <c r="AK81" s="9">
        <v>19.387755102040817</v>
      </c>
      <c r="AL81" s="9" t="s">
        <v>42</v>
      </c>
      <c r="AM81" s="9">
        <v>8.9090909090909083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15</v>
      </c>
      <c r="H82" s="8">
        <v>15</v>
      </c>
      <c r="I82" s="9" t="s">
        <v>42</v>
      </c>
      <c r="J82" s="10">
        <v>15</v>
      </c>
      <c r="K82" s="8">
        <v>15</v>
      </c>
      <c r="L82" s="8" t="s">
        <v>42</v>
      </c>
      <c r="M82" s="10">
        <v>15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4</v>
      </c>
      <c r="H89" s="8">
        <v>4</v>
      </c>
      <c r="I89" s="9" t="s">
        <v>42</v>
      </c>
      <c r="J89" s="10">
        <v>4</v>
      </c>
      <c r="K89" s="8">
        <v>4</v>
      </c>
      <c r="L89" s="8" t="s">
        <v>42</v>
      </c>
      <c r="M89" s="10">
        <v>4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100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 t="s">
        <v>42</v>
      </c>
      <c r="E92" s="8" t="s">
        <v>42</v>
      </c>
      <c r="F92" s="8" t="s">
        <v>42</v>
      </c>
      <c r="G92" s="8">
        <v>20</v>
      </c>
      <c r="H92" s="8">
        <v>20</v>
      </c>
      <c r="I92" s="9" t="s">
        <v>42</v>
      </c>
      <c r="J92" s="10">
        <v>20</v>
      </c>
      <c r="K92" s="8">
        <v>18</v>
      </c>
      <c r="L92" s="8">
        <v>2</v>
      </c>
      <c r="M92" s="10">
        <v>20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90</v>
      </c>
      <c r="AK92" s="9">
        <v>10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3</v>
      </c>
      <c r="H94" s="8">
        <v>3</v>
      </c>
      <c r="I94" s="9" t="s">
        <v>42</v>
      </c>
      <c r="J94" s="10">
        <v>3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3</v>
      </c>
      <c r="D111" s="8">
        <v>8</v>
      </c>
      <c r="E111" s="8" t="s">
        <v>42</v>
      </c>
      <c r="F111" s="8">
        <v>2</v>
      </c>
      <c r="G111" s="8">
        <v>237</v>
      </c>
      <c r="H111" s="8">
        <v>237</v>
      </c>
      <c r="I111" s="9">
        <v>7.1818181818181817</v>
      </c>
      <c r="J111" s="10">
        <v>245</v>
      </c>
      <c r="K111" s="8">
        <v>186</v>
      </c>
      <c r="L111" s="8">
        <v>52</v>
      </c>
      <c r="M111" s="10">
        <v>238</v>
      </c>
      <c r="N111" s="8" t="s">
        <v>42</v>
      </c>
      <c r="O111" s="8" t="s">
        <v>42</v>
      </c>
      <c r="P111" s="8">
        <v>59</v>
      </c>
      <c r="Q111" s="9">
        <v>7.2121212121212119</v>
      </c>
      <c r="R111" s="8">
        <v>7</v>
      </c>
      <c r="S111" s="8" t="s">
        <v>42</v>
      </c>
      <c r="T111" s="8">
        <v>1</v>
      </c>
      <c r="U111" s="9">
        <v>2.3333333333333335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100.42194092827003</v>
      </c>
      <c r="AG111" s="9">
        <v>97.151857151857101</v>
      </c>
      <c r="AH111" s="9">
        <v>100</v>
      </c>
      <c r="AI111" s="9">
        <v>0.35443037974683544</v>
      </c>
      <c r="AJ111" s="9">
        <v>78.151260504201687</v>
      </c>
      <c r="AK111" s="9">
        <v>21.84873949579832</v>
      </c>
      <c r="AL111" s="9">
        <v>24.789915966386555</v>
      </c>
      <c r="AM111" s="9">
        <v>7.4242424242424248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65</v>
      </c>
      <c r="H116" s="8">
        <v>65</v>
      </c>
      <c r="I116" s="9">
        <v>2.9545454545454546</v>
      </c>
      <c r="J116" s="10">
        <v>65</v>
      </c>
      <c r="K116" s="8">
        <v>65</v>
      </c>
      <c r="L116" s="8" t="s">
        <v>42</v>
      </c>
      <c r="M116" s="10">
        <v>65</v>
      </c>
      <c r="N116" s="8" t="s">
        <v>42</v>
      </c>
      <c r="O116" s="8" t="s">
        <v>42</v>
      </c>
      <c r="P116" s="8" t="s">
        <v>42</v>
      </c>
      <c r="Q116" s="9">
        <v>2.9545454545454546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2.9545454545454546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</v>
      </c>
      <c r="D123" s="14">
        <v>270</v>
      </c>
      <c r="E123" s="14">
        <v>5</v>
      </c>
      <c r="F123" s="14">
        <v>49</v>
      </c>
      <c r="G123" s="14">
        <v>2851</v>
      </c>
      <c r="H123" s="14">
        <v>2828</v>
      </c>
      <c r="I123" s="15">
        <v>28.797979797979796</v>
      </c>
      <c r="J123" s="14">
        <v>3121</v>
      </c>
      <c r="K123" s="14">
        <v>2483</v>
      </c>
      <c r="L123" s="14">
        <v>487</v>
      </c>
      <c r="M123" s="14">
        <v>2970</v>
      </c>
      <c r="N123" s="14" t="s">
        <v>42</v>
      </c>
      <c r="O123" s="14">
        <v>2</v>
      </c>
      <c r="P123" s="14">
        <v>346</v>
      </c>
      <c r="Q123" s="15">
        <v>30</v>
      </c>
      <c r="R123" s="14">
        <v>151</v>
      </c>
      <c r="S123" s="14">
        <v>6</v>
      </c>
      <c r="T123" s="14">
        <v>29</v>
      </c>
      <c r="U123" s="15">
        <v>16.777777777777779</v>
      </c>
      <c r="V123" s="15">
        <v>0.66666666666666663</v>
      </c>
      <c r="W123" s="14">
        <v>151</v>
      </c>
      <c r="X123" s="14">
        <v>104</v>
      </c>
      <c r="Y123" s="15">
        <v>68.874172185430467</v>
      </c>
      <c r="Z123" s="14">
        <v>38</v>
      </c>
      <c r="AA123" s="15">
        <v>25.165562913907287</v>
      </c>
      <c r="AB123" s="14">
        <v>6</v>
      </c>
      <c r="AC123" s="15">
        <v>3.9735099337748347</v>
      </c>
      <c r="AD123" s="14">
        <v>3</v>
      </c>
      <c r="AE123" s="15">
        <v>1.9867549668874174</v>
      </c>
      <c r="AF123" s="15">
        <v>104.17397404419502</v>
      </c>
      <c r="AG123" s="15">
        <v>95.161807113104786</v>
      </c>
      <c r="AH123" s="15">
        <v>98.518518518518519</v>
      </c>
      <c r="AI123" s="15">
        <v>0.63556646790599791</v>
      </c>
      <c r="AJ123" s="15">
        <v>83.602693602693606</v>
      </c>
      <c r="AK123" s="15">
        <v>16.397306397306398</v>
      </c>
      <c r="AL123" s="15">
        <v>11.649831649831651</v>
      </c>
      <c r="AM123" s="15">
        <v>31.525252525252526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9</v>
      </c>
      <c r="D137" s="14">
        <v>270</v>
      </c>
      <c r="E137" s="14">
        <v>5</v>
      </c>
      <c r="F137" s="14">
        <v>49</v>
      </c>
      <c r="G137" s="14">
        <v>2851</v>
      </c>
      <c r="H137" s="14">
        <v>2828</v>
      </c>
      <c r="I137" s="15">
        <v>28.797979797979796</v>
      </c>
      <c r="J137" s="14">
        <v>3121</v>
      </c>
      <c r="K137" s="14">
        <v>2483</v>
      </c>
      <c r="L137" s="14">
        <v>487</v>
      </c>
      <c r="M137" s="14">
        <v>2970</v>
      </c>
      <c r="N137" s="14" t="s">
        <v>42</v>
      </c>
      <c r="O137" s="14">
        <v>2</v>
      </c>
      <c r="P137" s="14">
        <v>346</v>
      </c>
      <c r="Q137" s="15">
        <v>30</v>
      </c>
      <c r="R137" s="14">
        <v>151</v>
      </c>
      <c r="S137" s="14">
        <v>6</v>
      </c>
      <c r="T137" s="14">
        <v>29</v>
      </c>
      <c r="U137" s="15">
        <v>16.777777777777779</v>
      </c>
      <c r="V137" s="15">
        <v>0.66666666666666663</v>
      </c>
      <c r="W137" s="14">
        <v>151</v>
      </c>
      <c r="X137" s="14">
        <v>104</v>
      </c>
      <c r="Y137" s="15">
        <v>68.874172185430467</v>
      </c>
      <c r="Z137" s="14">
        <v>38</v>
      </c>
      <c r="AA137" s="15">
        <v>25.165562913907287</v>
      </c>
      <c r="AB137" s="14">
        <v>6</v>
      </c>
      <c r="AC137" s="15">
        <v>3.9735099337748347</v>
      </c>
      <c r="AD137" s="14">
        <v>3</v>
      </c>
      <c r="AE137" s="15">
        <v>1.9867549668874174</v>
      </c>
      <c r="AF137" s="15">
        <v>104.17397404419502</v>
      </c>
      <c r="AG137" s="15">
        <v>95.161807113104786</v>
      </c>
      <c r="AH137" s="15">
        <v>98.518518518518519</v>
      </c>
      <c r="AI137" s="15">
        <v>0.63556646790599791</v>
      </c>
      <c r="AJ137" s="15">
        <v>83.602693602693606</v>
      </c>
      <c r="AK137" s="15">
        <v>16.397306397306398</v>
      </c>
      <c r="AL137" s="15">
        <v>11.649831649831651</v>
      </c>
      <c r="AM137" s="15">
        <v>31.525252525252526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1</v>
      </c>
      <c r="H139" s="8">
        <v>1</v>
      </c>
      <c r="I139" s="9" t="s">
        <v>42</v>
      </c>
      <c r="J139" s="10">
        <v>1</v>
      </c>
      <c r="K139" s="8">
        <v>1</v>
      </c>
      <c r="L139" s="8" t="s">
        <v>42</v>
      </c>
      <c r="M139" s="10">
        <v>1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>
        <v>1</v>
      </c>
      <c r="X139" s="8" t="s">
        <v>42</v>
      </c>
      <c r="Y139" s="9" t="s">
        <v>42</v>
      </c>
      <c r="Z139" s="8">
        <v>1</v>
      </c>
      <c r="AA139" s="9">
        <v>100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 t="s">
        <v>42</v>
      </c>
      <c r="AI139" s="9" t="s">
        <v>42</v>
      </c>
      <c r="AJ139" s="9">
        <v>100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 t="s">
        <v>42</v>
      </c>
      <c r="L140" s="8">
        <v>1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 t="s">
        <v>42</v>
      </c>
      <c r="AK140" s="9">
        <v>100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0</v>
      </c>
      <c r="D142" s="8">
        <v>1</v>
      </c>
      <c r="E142" s="8" t="s">
        <v>42</v>
      </c>
      <c r="F142" s="8" t="s">
        <v>42</v>
      </c>
      <c r="G142" s="8">
        <v>3</v>
      </c>
      <c r="H142" s="8">
        <v>2</v>
      </c>
      <c r="I142" s="9" t="s">
        <v>42</v>
      </c>
      <c r="J142" s="10">
        <v>4</v>
      </c>
      <c r="K142" s="8">
        <v>3</v>
      </c>
      <c r="L142" s="8" t="s">
        <v>42</v>
      </c>
      <c r="M142" s="10">
        <v>3</v>
      </c>
      <c r="N142" s="8" t="s">
        <v>42</v>
      </c>
      <c r="O142" s="8" t="s">
        <v>42</v>
      </c>
      <c r="P142" s="8" t="s">
        <v>42</v>
      </c>
      <c r="Q142" s="9" t="s">
        <v>42</v>
      </c>
      <c r="R142" s="8">
        <v>1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2</v>
      </c>
      <c r="X142" s="8" t="s">
        <v>42</v>
      </c>
      <c r="Y142" s="9" t="s">
        <v>42</v>
      </c>
      <c r="Z142" s="8">
        <v>1</v>
      </c>
      <c r="AA142" s="9">
        <v>50</v>
      </c>
      <c r="AB142" s="8" t="s">
        <v>42</v>
      </c>
      <c r="AC142" s="9" t="s">
        <v>42</v>
      </c>
      <c r="AD142" s="8">
        <v>1</v>
      </c>
      <c r="AE142" s="9">
        <v>50</v>
      </c>
      <c r="AF142" s="9">
        <v>100</v>
      </c>
      <c r="AG142" s="9">
        <v>75</v>
      </c>
      <c r="AH142" s="9">
        <v>66.666666666666657</v>
      </c>
      <c r="AI142" s="9">
        <v>4</v>
      </c>
      <c r="AJ142" s="9">
        <v>100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3</v>
      </c>
      <c r="H143" s="8">
        <v>3</v>
      </c>
      <c r="I143" s="9" t="s">
        <v>42</v>
      </c>
      <c r="J143" s="10">
        <v>3</v>
      </c>
      <c r="K143" s="8">
        <v>2</v>
      </c>
      <c r="L143" s="8">
        <v>1</v>
      </c>
      <c r="M143" s="10">
        <v>3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66.666666666666657</v>
      </c>
      <c r="AK143" s="9">
        <v>33.333333333333329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7</v>
      </c>
      <c r="H144" s="8">
        <v>7</v>
      </c>
      <c r="I144" s="9" t="s">
        <v>42</v>
      </c>
      <c r="J144" s="10">
        <v>7</v>
      </c>
      <c r="K144" s="8">
        <v>7</v>
      </c>
      <c r="L144" s="8" t="s">
        <v>42</v>
      </c>
      <c r="M144" s="10">
        <v>7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100</v>
      </c>
      <c r="AK144" s="9" t="s">
        <v>42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1</v>
      </c>
      <c r="D146" s="8">
        <v>4</v>
      </c>
      <c r="E146" s="8" t="s">
        <v>42</v>
      </c>
      <c r="F146" s="8" t="s">
        <v>42</v>
      </c>
      <c r="G146" s="8">
        <v>80</v>
      </c>
      <c r="H146" s="8">
        <v>80</v>
      </c>
      <c r="I146" s="9">
        <v>7.2727272727272725</v>
      </c>
      <c r="J146" s="10">
        <v>84</v>
      </c>
      <c r="K146" s="8">
        <v>79</v>
      </c>
      <c r="L146" s="8">
        <v>5</v>
      </c>
      <c r="M146" s="10">
        <v>84</v>
      </c>
      <c r="N146" s="8" t="s">
        <v>42</v>
      </c>
      <c r="O146" s="8" t="s">
        <v>42</v>
      </c>
      <c r="P146" s="8" t="s">
        <v>42</v>
      </c>
      <c r="Q146" s="9">
        <v>7.6363636363636367</v>
      </c>
      <c r="R146" s="8" t="s">
        <v>42</v>
      </c>
      <c r="S146" s="8" t="s">
        <v>42</v>
      </c>
      <c r="T146" s="8" t="s">
        <v>42</v>
      </c>
      <c r="U146" s="9" t="s">
        <v>42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105</v>
      </c>
      <c r="AG146" s="9">
        <v>100</v>
      </c>
      <c r="AH146" s="9">
        <v>100</v>
      </c>
      <c r="AI146" s="9" t="s">
        <v>42</v>
      </c>
      <c r="AJ146" s="9">
        <v>94.047619047619051</v>
      </c>
      <c r="AK146" s="9">
        <v>5.9523809523809517</v>
      </c>
      <c r="AL146" s="9" t="s">
        <v>42</v>
      </c>
      <c r="AM146" s="9">
        <v>7.6363636363636367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0</v>
      </c>
      <c r="D150" s="8">
        <v>4</v>
      </c>
      <c r="E150" s="8" t="s">
        <v>42</v>
      </c>
      <c r="F150" s="8" t="s">
        <v>42</v>
      </c>
      <c r="G150" s="8">
        <v>117</v>
      </c>
      <c r="H150" s="8">
        <v>117</v>
      </c>
      <c r="I150" s="9" t="s">
        <v>42</v>
      </c>
      <c r="J150" s="10">
        <v>121</v>
      </c>
      <c r="K150" s="8">
        <v>119</v>
      </c>
      <c r="L150" s="8">
        <v>2</v>
      </c>
      <c r="M150" s="10">
        <v>121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103.41880341880344</v>
      </c>
      <c r="AG150" s="9">
        <v>100</v>
      </c>
      <c r="AH150" s="9">
        <v>100</v>
      </c>
      <c r="AI150" s="9" t="s">
        <v>42</v>
      </c>
      <c r="AJ150" s="9">
        <v>98.347107438016536</v>
      </c>
      <c r="AK150" s="9">
        <v>1.6528925619834711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1</v>
      </c>
      <c r="D151" s="14">
        <v>9</v>
      </c>
      <c r="E151" s="14" t="s">
        <v>42</v>
      </c>
      <c r="F151" s="14" t="s">
        <v>42</v>
      </c>
      <c r="G151" s="14">
        <v>212</v>
      </c>
      <c r="H151" s="14">
        <v>211</v>
      </c>
      <c r="I151" s="15">
        <v>19.272727272727273</v>
      </c>
      <c r="J151" s="14">
        <v>221</v>
      </c>
      <c r="K151" s="14">
        <v>211</v>
      </c>
      <c r="L151" s="14">
        <v>9</v>
      </c>
      <c r="M151" s="14">
        <v>220</v>
      </c>
      <c r="N151" s="14" t="s">
        <v>42</v>
      </c>
      <c r="O151" s="14" t="s">
        <v>42</v>
      </c>
      <c r="P151" s="14" t="s">
        <v>42</v>
      </c>
      <c r="Q151" s="15">
        <v>20</v>
      </c>
      <c r="R151" s="14">
        <v>1</v>
      </c>
      <c r="S151" s="14" t="s">
        <v>42</v>
      </c>
      <c r="T151" s="14" t="s">
        <v>42</v>
      </c>
      <c r="U151" s="15">
        <v>1</v>
      </c>
      <c r="V151" s="15" t="s">
        <v>42</v>
      </c>
      <c r="W151" s="14">
        <v>3</v>
      </c>
      <c r="X151" s="14" t="s">
        <v>42</v>
      </c>
      <c r="Y151" s="15" t="s">
        <v>42</v>
      </c>
      <c r="Z151" s="14">
        <v>2</v>
      </c>
      <c r="AA151" s="15">
        <v>66.666666666666657</v>
      </c>
      <c r="AB151" s="14" t="s">
        <v>42</v>
      </c>
      <c r="AC151" s="15" t="s">
        <v>42</v>
      </c>
      <c r="AD151" s="14">
        <v>1</v>
      </c>
      <c r="AE151" s="15">
        <v>33.333333333333329</v>
      </c>
      <c r="AF151" s="15">
        <v>103.77358490566037</v>
      </c>
      <c r="AG151" s="15">
        <v>99.547511312217196</v>
      </c>
      <c r="AH151" s="15">
        <v>99.090909090909093</v>
      </c>
      <c r="AI151" s="15">
        <v>5.6603773584905662E-2</v>
      </c>
      <c r="AJ151" s="15">
        <v>95.909090909090907</v>
      </c>
      <c r="AK151" s="15">
        <v>4.0909090909090908</v>
      </c>
      <c r="AL151" s="15" t="s">
        <v>42</v>
      </c>
      <c r="AM151" s="15">
        <v>20.09090909090909</v>
      </c>
    </row>
    <row r="152" spans="1:39" s="16" customFormat="1" ht="12.75" customHeight="1" x14ac:dyDescent="0.25">
      <c r="A152" s="31" t="s">
        <v>186</v>
      </c>
      <c r="B152" s="32"/>
      <c r="C152" s="14">
        <v>9</v>
      </c>
      <c r="D152" s="14">
        <v>279</v>
      </c>
      <c r="E152" s="14">
        <v>5</v>
      </c>
      <c r="F152" s="14">
        <v>49</v>
      </c>
      <c r="G152" s="14">
        <v>3063</v>
      </c>
      <c r="H152" s="14">
        <v>3039</v>
      </c>
      <c r="I152" s="15">
        <v>30.939393939393938</v>
      </c>
      <c r="J152" s="14">
        <v>3342</v>
      </c>
      <c r="K152" s="14">
        <v>2694</v>
      </c>
      <c r="L152" s="14">
        <v>496</v>
      </c>
      <c r="M152" s="14">
        <v>3190</v>
      </c>
      <c r="N152" s="14" t="s">
        <v>42</v>
      </c>
      <c r="O152" s="14">
        <v>2</v>
      </c>
      <c r="P152" s="14">
        <v>346</v>
      </c>
      <c r="Q152" s="15">
        <v>32.222222222222221</v>
      </c>
      <c r="R152" s="14">
        <v>152</v>
      </c>
      <c r="S152" s="14">
        <v>6</v>
      </c>
      <c r="T152" s="14">
        <v>29</v>
      </c>
      <c r="U152" s="15">
        <v>16.888888888888889</v>
      </c>
      <c r="V152" s="15">
        <v>0.66666666666666663</v>
      </c>
      <c r="W152" s="14">
        <v>154</v>
      </c>
      <c r="X152" s="14">
        <v>104</v>
      </c>
      <c r="Y152" s="15">
        <v>67.532467532467535</v>
      </c>
      <c r="Z152" s="14">
        <v>40</v>
      </c>
      <c r="AA152" s="15">
        <v>25.97402597402597</v>
      </c>
      <c r="AB152" s="14">
        <v>6</v>
      </c>
      <c r="AC152" s="15">
        <v>3.8961038961038961</v>
      </c>
      <c r="AD152" s="14">
        <v>4</v>
      </c>
      <c r="AE152" s="15">
        <v>2.5974025974025974</v>
      </c>
      <c r="AF152" s="15">
        <v>104.14626183480249</v>
      </c>
      <c r="AG152" s="15">
        <v>95.451825254338715</v>
      </c>
      <c r="AH152" s="15">
        <v>98.557993730407517</v>
      </c>
      <c r="AI152" s="15">
        <v>0.59549461312438789</v>
      </c>
      <c r="AJ152" s="15">
        <v>84.451410658307211</v>
      </c>
      <c r="AK152" s="15">
        <v>15.548589341692789</v>
      </c>
      <c r="AL152" s="15">
        <v>10.846394984326018</v>
      </c>
      <c r="AM152" s="15">
        <v>33.757575757575758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 t="s">
        <v>42</v>
      </c>
      <c r="E154" s="8" t="s">
        <v>42</v>
      </c>
      <c r="F154" s="8" t="s">
        <v>42</v>
      </c>
      <c r="G154" s="8">
        <v>33</v>
      </c>
      <c r="H154" s="8">
        <v>33</v>
      </c>
      <c r="I154" s="9">
        <v>1.5</v>
      </c>
      <c r="J154" s="10">
        <v>33</v>
      </c>
      <c r="K154" s="8" t="s">
        <v>42</v>
      </c>
      <c r="L154" s="8">
        <v>33</v>
      </c>
      <c r="M154" s="10">
        <v>33</v>
      </c>
      <c r="N154" s="8" t="s">
        <v>42</v>
      </c>
      <c r="O154" s="8" t="s">
        <v>42</v>
      </c>
      <c r="P154" s="8" t="s">
        <v>42</v>
      </c>
      <c r="Q154" s="9">
        <v>1.5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1.5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 t="s">
        <v>42</v>
      </c>
      <c r="E158" s="8" t="s">
        <v>42</v>
      </c>
      <c r="F158" s="8" t="s">
        <v>42</v>
      </c>
      <c r="G158" s="8">
        <v>24</v>
      </c>
      <c r="H158" s="8">
        <v>24</v>
      </c>
      <c r="I158" s="9">
        <v>2.1818181818181817</v>
      </c>
      <c r="J158" s="10">
        <v>24</v>
      </c>
      <c r="K158" s="8" t="s">
        <v>42</v>
      </c>
      <c r="L158" s="8">
        <v>24</v>
      </c>
      <c r="M158" s="10">
        <v>24</v>
      </c>
      <c r="N158" s="8" t="s">
        <v>42</v>
      </c>
      <c r="O158" s="8" t="s">
        <v>42</v>
      </c>
      <c r="P158" s="8" t="s">
        <v>42</v>
      </c>
      <c r="Q158" s="9">
        <v>2.1818181818181817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2.1818181818181817</v>
      </c>
    </row>
    <row r="159" spans="1:39" ht="12.75" customHeight="1" x14ac:dyDescent="0.25">
      <c r="A159" s="6">
        <v>146</v>
      </c>
      <c r="B159" s="11" t="s">
        <v>193</v>
      </c>
      <c r="C159" s="8">
        <v>1</v>
      </c>
      <c r="D159" s="8" t="s">
        <v>42</v>
      </c>
      <c r="E159" s="8" t="s">
        <v>42</v>
      </c>
      <c r="F159" s="8" t="s">
        <v>42</v>
      </c>
      <c r="G159" s="8">
        <v>14</v>
      </c>
      <c r="H159" s="8">
        <v>14</v>
      </c>
      <c r="I159" s="9">
        <v>1.2727272727272727</v>
      </c>
      <c r="J159" s="10">
        <v>14</v>
      </c>
      <c r="K159" s="8" t="s">
        <v>42</v>
      </c>
      <c r="L159" s="8">
        <v>14</v>
      </c>
      <c r="M159" s="10">
        <v>14</v>
      </c>
      <c r="N159" s="8" t="s">
        <v>42</v>
      </c>
      <c r="O159" s="8" t="s">
        <v>42</v>
      </c>
      <c r="P159" s="8" t="s">
        <v>42</v>
      </c>
      <c r="Q159" s="9">
        <v>1.2727272727272727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>
        <v>100</v>
      </c>
      <c r="AG159" s="9">
        <v>100</v>
      </c>
      <c r="AH159" s="9">
        <v>100</v>
      </c>
      <c r="AI159" s="9" t="s">
        <v>42</v>
      </c>
      <c r="AJ159" s="9" t="s">
        <v>42</v>
      </c>
      <c r="AK159" s="9">
        <v>100</v>
      </c>
      <c r="AL159" s="9" t="s">
        <v>42</v>
      </c>
      <c r="AM159" s="9">
        <v>1.2727272727272727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3</v>
      </c>
      <c r="D162" s="14" t="s">
        <v>42</v>
      </c>
      <c r="E162" s="14" t="s">
        <v>42</v>
      </c>
      <c r="F162" s="14" t="s">
        <v>42</v>
      </c>
      <c r="G162" s="14">
        <v>71</v>
      </c>
      <c r="H162" s="14">
        <v>71</v>
      </c>
      <c r="I162" s="15">
        <v>2.1515151515151518</v>
      </c>
      <c r="J162" s="14">
        <v>71</v>
      </c>
      <c r="K162" s="14" t="s">
        <v>42</v>
      </c>
      <c r="L162" s="14">
        <v>71</v>
      </c>
      <c r="M162" s="14">
        <v>71</v>
      </c>
      <c r="N162" s="14" t="s">
        <v>42</v>
      </c>
      <c r="O162" s="14" t="s">
        <v>42</v>
      </c>
      <c r="P162" s="14" t="s">
        <v>42</v>
      </c>
      <c r="Q162" s="15">
        <v>2.1515151515151518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2.1515151515151518</v>
      </c>
    </row>
    <row r="163" spans="1:39" s="16" customFormat="1" ht="12.75" customHeight="1" x14ac:dyDescent="0.25">
      <c r="A163" s="31" t="s">
        <v>197</v>
      </c>
      <c r="B163" s="32"/>
      <c r="C163" s="14">
        <v>9</v>
      </c>
      <c r="D163" s="14">
        <v>279</v>
      </c>
      <c r="E163" s="14">
        <v>5</v>
      </c>
      <c r="F163" s="14">
        <v>49</v>
      </c>
      <c r="G163" s="14">
        <v>3134</v>
      </c>
      <c r="H163" s="14">
        <v>3110</v>
      </c>
      <c r="I163" s="15">
        <v>31.656565656565657</v>
      </c>
      <c r="J163" s="14">
        <v>3413</v>
      </c>
      <c r="K163" s="14">
        <v>2694</v>
      </c>
      <c r="L163" s="14">
        <v>567</v>
      </c>
      <c r="M163" s="14">
        <v>3261</v>
      </c>
      <c r="N163" s="14" t="s">
        <v>42</v>
      </c>
      <c r="O163" s="14">
        <v>2</v>
      </c>
      <c r="P163" s="14">
        <v>346</v>
      </c>
      <c r="Q163" s="15">
        <v>32.939393939393938</v>
      </c>
      <c r="R163" s="14">
        <v>152</v>
      </c>
      <c r="S163" s="14">
        <v>6</v>
      </c>
      <c r="T163" s="14">
        <v>29</v>
      </c>
      <c r="U163" s="15">
        <v>16.888888888888889</v>
      </c>
      <c r="V163" s="15">
        <v>0.66666666666666663</v>
      </c>
      <c r="W163" s="14">
        <v>154</v>
      </c>
      <c r="X163" s="14">
        <v>104</v>
      </c>
      <c r="Y163" s="15">
        <v>67.532467532467535</v>
      </c>
      <c r="Z163" s="14">
        <v>40</v>
      </c>
      <c r="AA163" s="15">
        <v>25.97402597402597</v>
      </c>
      <c r="AB163" s="14">
        <v>6</v>
      </c>
      <c r="AC163" s="15">
        <v>3.8961038961038961</v>
      </c>
      <c r="AD163" s="14">
        <v>4</v>
      </c>
      <c r="AE163" s="15">
        <v>2.5974025974025974</v>
      </c>
      <c r="AF163" s="15">
        <v>104.05232929164008</v>
      </c>
      <c r="AG163" s="15">
        <v>95.546440082039268</v>
      </c>
      <c r="AH163" s="15">
        <v>98.589389757743035</v>
      </c>
      <c r="AI163" s="15">
        <v>0.58200382897255898</v>
      </c>
      <c r="AJ163" s="15">
        <v>82.612695492180308</v>
      </c>
      <c r="AK163" s="15">
        <v>17.387304507819685</v>
      </c>
      <c r="AL163" s="15">
        <v>10.610242256976388</v>
      </c>
      <c r="AM163" s="15">
        <v>34.474747474747474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239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30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238</v>
      </c>
      <c r="D6" s="22">
        <v>2</v>
      </c>
      <c r="E6" s="22">
        <v>106</v>
      </c>
      <c r="F6" s="22">
        <v>9</v>
      </c>
      <c r="G6" s="23">
        <v>7</v>
      </c>
      <c r="H6" s="23">
        <v>2</v>
      </c>
      <c r="I6" s="23" t="s">
        <v>42</v>
      </c>
      <c r="J6" s="24">
        <v>8.4905660377358494</v>
      </c>
      <c r="K6" s="24">
        <v>4.5</v>
      </c>
    </row>
    <row r="7" spans="1:11" ht="15" customHeight="1" x14ac:dyDescent="0.2">
      <c r="A7" s="20">
        <v>2</v>
      </c>
      <c r="B7" s="21" t="s">
        <v>43</v>
      </c>
      <c r="C7" s="55"/>
      <c r="D7" s="22">
        <v>0</v>
      </c>
      <c r="E7" s="22">
        <v>13</v>
      </c>
      <c r="F7" s="22">
        <v>1</v>
      </c>
      <c r="G7" s="23">
        <v>1</v>
      </c>
      <c r="H7" s="23" t="s">
        <v>42</v>
      </c>
      <c r="I7" s="23" t="s">
        <v>42</v>
      </c>
      <c r="J7" s="24">
        <v>7.6923076923076925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0</v>
      </c>
      <c r="E8" s="22">
        <v>26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3</v>
      </c>
      <c r="E9" s="22">
        <v>1416</v>
      </c>
      <c r="F9" s="22">
        <v>11</v>
      </c>
      <c r="G9" s="23">
        <v>5</v>
      </c>
      <c r="H9" s="23">
        <v>5</v>
      </c>
      <c r="I9" s="23">
        <v>1</v>
      </c>
      <c r="J9" s="24">
        <v>0.7768361581920904</v>
      </c>
      <c r="K9" s="24">
        <v>3.6666666666666665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0</v>
      </c>
      <c r="E10" s="22">
        <v>53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1</v>
      </c>
      <c r="E11" s="22">
        <v>56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0</v>
      </c>
      <c r="E12" s="22">
        <v>31</v>
      </c>
      <c r="F12" s="22">
        <v>5</v>
      </c>
      <c r="G12" s="23">
        <v>3</v>
      </c>
      <c r="H12" s="23">
        <v>2</v>
      </c>
      <c r="I12" s="23" t="s">
        <v>42</v>
      </c>
      <c r="J12" s="24">
        <v>16.129032258064516</v>
      </c>
      <c r="K12" s="24" t="s">
        <v>42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124</v>
      </c>
      <c r="F17" s="22">
        <v>1</v>
      </c>
      <c r="G17" s="23" t="s">
        <v>42</v>
      </c>
      <c r="H17" s="23">
        <v>1</v>
      </c>
      <c r="I17" s="23" t="s">
        <v>42</v>
      </c>
      <c r="J17" s="24">
        <v>0.80645161290322576</v>
      </c>
      <c r="K17" s="24">
        <v>0.5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50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34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9</v>
      </c>
      <c r="E20" s="28">
        <v>1909</v>
      </c>
      <c r="F20" s="28">
        <v>27</v>
      </c>
      <c r="G20" s="28">
        <v>16</v>
      </c>
      <c r="H20" s="28">
        <v>10</v>
      </c>
      <c r="I20" s="28">
        <v>1</v>
      </c>
      <c r="J20" s="29">
        <v>1.4143530644316398</v>
      </c>
      <c r="K20" s="29">
        <v>3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0</v>
      </c>
      <c r="E21" s="22">
        <v>1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88</v>
      </c>
      <c r="F22" s="22">
        <v>1</v>
      </c>
      <c r="G22" s="23" t="s">
        <v>42</v>
      </c>
      <c r="H22" s="23">
        <v>1</v>
      </c>
      <c r="I22" s="23" t="s">
        <v>42</v>
      </c>
      <c r="J22" s="24">
        <v>1.1363636363636365</v>
      </c>
      <c r="K22" s="24">
        <v>1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0</v>
      </c>
      <c r="E23" s="22">
        <v>1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2</v>
      </c>
      <c r="E27" s="22">
        <v>137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4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202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40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5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0</v>
      </c>
      <c r="E41" s="22">
        <v>10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26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38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5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47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2</v>
      </c>
      <c r="E77" s="22">
        <v>158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98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15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4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20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3</v>
      </c>
      <c r="E109" s="22">
        <v>245</v>
      </c>
      <c r="F109" s="22">
        <v>1</v>
      </c>
      <c r="G109" s="23">
        <v>1</v>
      </c>
      <c r="H109" s="23" t="s">
        <v>42</v>
      </c>
      <c r="I109" s="23" t="s">
        <v>42</v>
      </c>
      <c r="J109" s="24">
        <v>0.40816326530612246</v>
      </c>
      <c r="K109" s="24">
        <v>0.33333333333333331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65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</v>
      </c>
      <c r="E121" s="28">
        <v>3121</v>
      </c>
      <c r="F121" s="28">
        <v>29</v>
      </c>
      <c r="G121" s="28">
        <v>17</v>
      </c>
      <c r="H121" s="28">
        <v>11</v>
      </c>
      <c r="I121" s="28">
        <v>1</v>
      </c>
      <c r="J121" s="29">
        <v>0.9291893623838513</v>
      </c>
      <c r="K121" s="29">
        <v>3.2222222222222223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</v>
      </c>
      <c r="E135" s="28">
        <v>3121</v>
      </c>
      <c r="F135" s="28">
        <v>29</v>
      </c>
      <c r="G135" s="28">
        <v>17</v>
      </c>
      <c r="H135" s="28">
        <v>11</v>
      </c>
      <c r="I135" s="28">
        <v>1</v>
      </c>
      <c r="J135" s="29">
        <v>0.9291893623838513</v>
      </c>
      <c r="K135" s="29">
        <v>3.2222222222222223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1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0</v>
      </c>
      <c r="E140" s="22">
        <v>4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3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1</v>
      </c>
      <c r="E144" s="22">
        <v>84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0</v>
      </c>
      <c r="E148" s="22">
        <v>121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1</v>
      </c>
      <c r="E149" s="28">
        <v>221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9</v>
      </c>
      <c r="E150" s="28">
        <v>3342</v>
      </c>
      <c r="F150" s="28">
        <v>29</v>
      </c>
      <c r="G150" s="28">
        <v>17</v>
      </c>
      <c r="H150" s="28">
        <v>11</v>
      </c>
      <c r="I150" s="28">
        <v>1</v>
      </c>
      <c r="J150" s="29">
        <v>0.86774386594853392</v>
      </c>
      <c r="K150" s="29">
        <v>3.2222222222222223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33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1</v>
      </c>
      <c r="E156" s="22">
        <v>24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>
        <v>1</v>
      </c>
      <c r="E157" s="22">
        <v>14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3</v>
      </c>
      <c r="E160" s="28">
        <v>71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</v>
      </c>
      <c r="E161" s="28">
        <v>3413</v>
      </c>
      <c r="F161" s="28">
        <v>29</v>
      </c>
      <c r="G161" s="28">
        <v>17</v>
      </c>
      <c r="H161" s="28">
        <v>11</v>
      </c>
      <c r="I161" s="28">
        <v>1</v>
      </c>
      <c r="J161" s="29">
        <v>0.84969235276882504</v>
      </c>
      <c r="K161" s="29">
        <v>3.2222222222222223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239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8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240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10</v>
      </c>
      <c r="E8" s="8">
        <v>1</v>
      </c>
      <c r="F8" s="8">
        <v>2</v>
      </c>
      <c r="G8" s="8">
        <v>16</v>
      </c>
      <c r="H8" s="8">
        <v>13</v>
      </c>
      <c r="I8" s="9">
        <v>0.36363636363636365</v>
      </c>
      <c r="J8" s="10">
        <v>26</v>
      </c>
      <c r="K8" s="8">
        <v>12</v>
      </c>
      <c r="L8" s="8">
        <v>5</v>
      </c>
      <c r="M8" s="10">
        <v>17</v>
      </c>
      <c r="N8" s="8" t="s">
        <v>42</v>
      </c>
      <c r="O8" s="8">
        <v>1</v>
      </c>
      <c r="P8" s="8">
        <v>2</v>
      </c>
      <c r="Q8" s="9">
        <v>0.38636363636363635</v>
      </c>
      <c r="R8" s="8">
        <v>9</v>
      </c>
      <c r="S8" s="8">
        <v>1</v>
      </c>
      <c r="T8" s="8">
        <v>1</v>
      </c>
      <c r="U8" s="9">
        <v>2.25</v>
      </c>
      <c r="V8" s="9">
        <v>0.25</v>
      </c>
      <c r="W8" s="10">
        <v>6</v>
      </c>
      <c r="X8" s="8">
        <v>3</v>
      </c>
      <c r="Y8" s="9">
        <v>50</v>
      </c>
      <c r="Z8" s="8" t="s">
        <v>42</v>
      </c>
      <c r="AA8" s="9" t="s">
        <v>42</v>
      </c>
      <c r="AB8" s="8">
        <v>2</v>
      </c>
      <c r="AC8" s="9">
        <v>33.333333333333329</v>
      </c>
      <c r="AD8" s="8">
        <v>1</v>
      </c>
      <c r="AE8" s="9">
        <v>16.666666666666664</v>
      </c>
      <c r="AF8" s="9">
        <v>106.25</v>
      </c>
      <c r="AG8" s="9">
        <v>65.384615384615387</v>
      </c>
      <c r="AH8" s="9">
        <v>88.235294117647058</v>
      </c>
      <c r="AI8" s="9">
        <v>6.75</v>
      </c>
      <c r="AJ8" s="9">
        <v>70.588235294117652</v>
      </c>
      <c r="AK8" s="9">
        <v>29.411764705882355</v>
      </c>
      <c r="AL8" s="9">
        <v>11.76470588235294</v>
      </c>
      <c r="AM8" s="9">
        <v>0.59090909090909094</v>
      </c>
    </row>
    <row r="9" spans="1:39" ht="12.75" customHeight="1" x14ac:dyDescent="0.25">
      <c r="A9" s="6">
        <v>2</v>
      </c>
      <c r="B9" s="7" t="s">
        <v>43</v>
      </c>
      <c r="C9" s="8">
        <v>0</v>
      </c>
      <c r="D9" s="8" t="s">
        <v>42</v>
      </c>
      <c r="E9" s="8" t="s">
        <v>42</v>
      </c>
      <c r="F9" s="8" t="s">
        <v>42</v>
      </c>
      <c r="G9" s="8">
        <v>2</v>
      </c>
      <c r="H9" s="8">
        <v>1</v>
      </c>
      <c r="I9" s="9" t="s">
        <v>42</v>
      </c>
      <c r="J9" s="10">
        <v>2</v>
      </c>
      <c r="K9" s="8" t="s">
        <v>42</v>
      </c>
      <c r="L9" s="8">
        <v>1</v>
      </c>
      <c r="M9" s="10">
        <v>1</v>
      </c>
      <c r="N9" s="8" t="s">
        <v>42</v>
      </c>
      <c r="O9" s="8" t="s">
        <v>42</v>
      </c>
      <c r="P9" s="8" t="s">
        <v>42</v>
      </c>
      <c r="Q9" s="9" t="s">
        <v>42</v>
      </c>
      <c r="R9" s="8">
        <v>1</v>
      </c>
      <c r="S9" s="8" t="s">
        <v>42</v>
      </c>
      <c r="T9" s="8" t="s">
        <v>42</v>
      </c>
      <c r="U9" s="9" t="s">
        <v>42</v>
      </c>
      <c r="V9" s="9" t="s">
        <v>42</v>
      </c>
      <c r="W9" s="10">
        <v>2</v>
      </c>
      <c r="X9" s="8">
        <v>2</v>
      </c>
      <c r="Y9" s="9">
        <v>100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50</v>
      </c>
      <c r="AG9" s="9">
        <v>50</v>
      </c>
      <c r="AH9" s="9">
        <v>100</v>
      </c>
      <c r="AI9" s="9">
        <v>6</v>
      </c>
      <c r="AJ9" s="9" t="s">
        <v>42</v>
      </c>
      <c r="AK9" s="9">
        <v>100</v>
      </c>
      <c r="AL9" s="9" t="s">
        <v>42</v>
      </c>
      <c r="AM9" s="9" t="s">
        <v>42</v>
      </c>
    </row>
    <row r="10" spans="1:39" ht="12.75" customHeight="1" x14ac:dyDescent="0.25">
      <c r="A10" s="6">
        <v>3</v>
      </c>
      <c r="B10" s="7" t="s">
        <v>44</v>
      </c>
      <c r="C10" s="8">
        <v>0</v>
      </c>
      <c r="D10" s="8">
        <v>1</v>
      </c>
      <c r="E10" s="8" t="s">
        <v>42</v>
      </c>
      <c r="F10" s="8" t="s">
        <v>42</v>
      </c>
      <c r="G10" s="8">
        <v>5</v>
      </c>
      <c r="H10" s="8">
        <v>5</v>
      </c>
      <c r="I10" s="9" t="s">
        <v>42</v>
      </c>
      <c r="J10" s="10">
        <v>6</v>
      </c>
      <c r="K10" s="8">
        <v>4</v>
      </c>
      <c r="L10" s="8">
        <v>1</v>
      </c>
      <c r="M10" s="10">
        <v>5</v>
      </c>
      <c r="N10" s="8" t="s">
        <v>42</v>
      </c>
      <c r="O10" s="8" t="s">
        <v>42</v>
      </c>
      <c r="P10" s="8" t="s">
        <v>42</v>
      </c>
      <c r="Q10" s="9" t="s">
        <v>42</v>
      </c>
      <c r="R10" s="8">
        <v>1</v>
      </c>
      <c r="S10" s="8" t="s">
        <v>42</v>
      </c>
      <c r="T10" s="8" t="s">
        <v>42</v>
      </c>
      <c r="U10" s="9" t="s">
        <v>42</v>
      </c>
      <c r="V10" s="9" t="s">
        <v>42</v>
      </c>
      <c r="W10" s="10">
        <v>1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>
        <v>1</v>
      </c>
      <c r="AE10" s="9">
        <v>100</v>
      </c>
      <c r="AF10" s="9">
        <v>100</v>
      </c>
      <c r="AG10" s="9">
        <v>83.333333333333343</v>
      </c>
      <c r="AH10" s="9">
        <v>100</v>
      </c>
      <c r="AI10" s="9">
        <v>2.4</v>
      </c>
      <c r="AJ10" s="9">
        <v>80</v>
      </c>
      <c r="AK10" s="9">
        <v>20</v>
      </c>
      <c r="AL10" s="9" t="s">
        <v>42</v>
      </c>
      <c r="AM10" s="9" t="s">
        <v>42</v>
      </c>
    </row>
    <row r="11" spans="1:39" ht="12.75" customHeight="1" x14ac:dyDescent="0.25">
      <c r="A11" s="6">
        <v>4</v>
      </c>
      <c r="B11" s="11" t="s">
        <v>45</v>
      </c>
      <c r="C11" s="8">
        <v>5</v>
      </c>
      <c r="D11" s="8">
        <v>715</v>
      </c>
      <c r="E11" s="8" t="s">
        <v>42</v>
      </c>
      <c r="F11" s="8">
        <v>25</v>
      </c>
      <c r="G11" s="8">
        <v>1884</v>
      </c>
      <c r="H11" s="8">
        <v>1884</v>
      </c>
      <c r="I11" s="9">
        <v>34.254545454545458</v>
      </c>
      <c r="J11" s="10">
        <v>2599</v>
      </c>
      <c r="K11" s="8">
        <v>1861</v>
      </c>
      <c r="L11" s="8">
        <v>240</v>
      </c>
      <c r="M11" s="10">
        <v>2101</v>
      </c>
      <c r="N11" s="8" t="s">
        <v>42</v>
      </c>
      <c r="O11" s="8" t="s">
        <v>42</v>
      </c>
      <c r="P11" s="8">
        <v>196</v>
      </c>
      <c r="Q11" s="9">
        <v>38.199999999999996</v>
      </c>
      <c r="R11" s="8">
        <v>498</v>
      </c>
      <c r="S11" s="8" t="s">
        <v>42</v>
      </c>
      <c r="T11" s="8">
        <v>10</v>
      </c>
      <c r="U11" s="9">
        <v>99.6</v>
      </c>
      <c r="V11" s="9" t="s">
        <v>42</v>
      </c>
      <c r="W11" s="10" t="s">
        <v>42</v>
      </c>
      <c r="X11" s="8" t="s">
        <v>42</v>
      </c>
      <c r="Y11" s="9" t="s">
        <v>42</v>
      </c>
      <c r="Z11" s="8" t="s">
        <v>42</v>
      </c>
      <c r="AA11" s="9" t="s">
        <v>42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111.51804670912951</v>
      </c>
      <c r="AG11" s="9">
        <v>80.838784147749138</v>
      </c>
      <c r="AH11" s="9">
        <v>100</v>
      </c>
      <c r="AI11" s="9">
        <v>3.1719745222929938</v>
      </c>
      <c r="AJ11" s="9">
        <v>88.576868158019991</v>
      </c>
      <c r="AK11" s="9">
        <v>11.423131841980009</v>
      </c>
      <c r="AL11" s="9">
        <v>9.3288910042836743</v>
      </c>
      <c r="AM11" s="9">
        <v>47.25454545454545</v>
      </c>
    </row>
    <row r="12" spans="1:39" ht="12.75" customHeight="1" x14ac:dyDescent="0.25">
      <c r="A12" s="6">
        <v>5</v>
      </c>
      <c r="B12" s="11" t="s">
        <v>46</v>
      </c>
      <c r="C12" s="8">
        <v>5</v>
      </c>
      <c r="D12" s="8" t="s">
        <v>42</v>
      </c>
      <c r="E12" s="8" t="s">
        <v>42</v>
      </c>
      <c r="F12" s="8" t="s">
        <v>42</v>
      </c>
      <c r="G12" s="8">
        <v>99</v>
      </c>
      <c r="H12" s="8">
        <v>99</v>
      </c>
      <c r="I12" s="9">
        <v>1.8</v>
      </c>
      <c r="J12" s="10">
        <v>99</v>
      </c>
      <c r="K12" s="8">
        <v>79</v>
      </c>
      <c r="L12" s="8">
        <v>19</v>
      </c>
      <c r="M12" s="10">
        <v>98</v>
      </c>
      <c r="N12" s="8" t="s">
        <v>42</v>
      </c>
      <c r="O12" s="8" t="s">
        <v>42</v>
      </c>
      <c r="P12" s="8">
        <v>16</v>
      </c>
      <c r="Q12" s="9">
        <v>1.781818181818182</v>
      </c>
      <c r="R12" s="8">
        <v>1</v>
      </c>
      <c r="S12" s="8" t="s">
        <v>42</v>
      </c>
      <c r="T12" s="8" t="s">
        <v>42</v>
      </c>
      <c r="U12" s="9">
        <v>0.2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98.98989898989899</v>
      </c>
      <c r="AG12" s="9">
        <v>98.98989898989899</v>
      </c>
      <c r="AH12" s="9">
        <v>100</v>
      </c>
      <c r="AI12" s="9">
        <v>0.12121212121212122</v>
      </c>
      <c r="AJ12" s="9">
        <v>80.612244897959187</v>
      </c>
      <c r="AK12" s="9">
        <v>19.387755102040817</v>
      </c>
      <c r="AL12" s="9">
        <v>16.326530612244898</v>
      </c>
      <c r="AM12" s="9">
        <v>1.8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 t="s">
        <v>42</v>
      </c>
      <c r="E13" s="8" t="s">
        <v>42</v>
      </c>
      <c r="F13" s="8" t="s">
        <v>42</v>
      </c>
      <c r="G13" s="8">
        <v>15</v>
      </c>
      <c r="H13" s="8">
        <v>15</v>
      </c>
      <c r="I13" s="9" t="s">
        <v>42</v>
      </c>
      <c r="J13" s="10">
        <v>15</v>
      </c>
      <c r="K13" s="8">
        <v>14</v>
      </c>
      <c r="L13" s="8">
        <v>1</v>
      </c>
      <c r="M13" s="10">
        <v>15</v>
      </c>
      <c r="N13" s="8" t="s">
        <v>42</v>
      </c>
      <c r="O13" s="8" t="s">
        <v>42</v>
      </c>
      <c r="P13" s="8">
        <v>1</v>
      </c>
      <c r="Q13" s="9" t="s">
        <v>42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100</v>
      </c>
      <c r="AG13" s="9">
        <v>100</v>
      </c>
      <c r="AH13" s="9">
        <v>100</v>
      </c>
      <c r="AI13" s="9" t="s">
        <v>42</v>
      </c>
      <c r="AJ13" s="9">
        <v>93.333333333333329</v>
      </c>
      <c r="AK13" s="9">
        <v>6.666666666666667</v>
      </c>
      <c r="AL13" s="9">
        <v>6.666666666666667</v>
      </c>
      <c r="AM13" s="9" t="s">
        <v>42</v>
      </c>
    </row>
    <row r="14" spans="1:39" ht="12.75" customHeight="1" x14ac:dyDescent="0.25">
      <c r="A14" s="6">
        <v>7</v>
      </c>
      <c r="B14" s="11" t="s">
        <v>48</v>
      </c>
      <c r="C14" s="8">
        <v>4</v>
      </c>
      <c r="D14" s="8">
        <v>21</v>
      </c>
      <c r="E14" s="8">
        <v>1</v>
      </c>
      <c r="F14" s="8">
        <v>3</v>
      </c>
      <c r="G14" s="8">
        <v>23</v>
      </c>
      <c r="H14" s="8">
        <v>17</v>
      </c>
      <c r="I14" s="9">
        <v>0.52272727272727271</v>
      </c>
      <c r="J14" s="10">
        <v>44</v>
      </c>
      <c r="K14" s="8">
        <v>21</v>
      </c>
      <c r="L14" s="8">
        <v>2</v>
      </c>
      <c r="M14" s="10">
        <v>23</v>
      </c>
      <c r="N14" s="8" t="s">
        <v>42</v>
      </c>
      <c r="O14" s="8">
        <v>1</v>
      </c>
      <c r="P14" s="8">
        <v>4</v>
      </c>
      <c r="Q14" s="9">
        <v>0.52272727272727271</v>
      </c>
      <c r="R14" s="8">
        <v>21</v>
      </c>
      <c r="S14" s="8">
        <v>1</v>
      </c>
      <c r="T14" s="8">
        <v>2</v>
      </c>
      <c r="U14" s="9">
        <v>5.25</v>
      </c>
      <c r="V14" s="9">
        <v>0.25</v>
      </c>
      <c r="W14" s="10">
        <v>10</v>
      </c>
      <c r="X14" s="8">
        <v>3</v>
      </c>
      <c r="Y14" s="9">
        <v>30</v>
      </c>
      <c r="Z14" s="8">
        <v>2</v>
      </c>
      <c r="AA14" s="9">
        <v>20</v>
      </c>
      <c r="AB14" s="8">
        <v>2</v>
      </c>
      <c r="AC14" s="9">
        <v>20</v>
      </c>
      <c r="AD14" s="8">
        <v>3</v>
      </c>
      <c r="AE14" s="9">
        <v>30</v>
      </c>
      <c r="AF14" s="9">
        <v>100</v>
      </c>
      <c r="AG14" s="9">
        <v>52.272727272727273</v>
      </c>
      <c r="AH14" s="9">
        <v>82.608695652173907</v>
      </c>
      <c r="AI14" s="9">
        <v>10.956521739130435</v>
      </c>
      <c r="AJ14" s="9">
        <v>91.304347826086953</v>
      </c>
      <c r="AK14" s="9">
        <v>8.695652173913043</v>
      </c>
      <c r="AL14" s="9">
        <v>17.391304347826086</v>
      </c>
      <c r="AM14" s="9">
        <v>1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1</v>
      </c>
      <c r="E19" s="8" t="s">
        <v>42</v>
      </c>
      <c r="F19" s="8">
        <v>1</v>
      </c>
      <c r="G19" s="8">
        <v>222</v>
      </c>
      <c r="H19" s="8">
        <v>222</v>
      </c>
      <c r="I19" s="9">
        <v>6.7272727272727275</v>
      </c>
      <c r="J19" s="10">
        <v>223</v>
      </c>
      <c r="K19" s="8">
        <v>220</v>
      </c>
      <c r="L19" s="8">
        <v>3</v>
      </c>
      <c r="M19" s="10">
        <v>223</v>
      </c>
      <c r="N19" s="8" t="s">
        <v>42</v>
      </c>
      <c r="O19" s="8" t="s">
        <v>42</v>
      </c>
      <c r="P19" s="8">
        <v>14</v>
      </c>
      <c r="Q19" s="9">
        <v>6.7575757575757569</v>
      </c>
      <c r="R19" s="8" t="s">
        <v>42</v>
      </c>
      <c r="S19" s="8" t="s">
        <v>42</v>
      </c>
      <c r="T19" s="8" t="s">
        <v>42</v>
      </c>
      <c r="U19" s="9" t="s">
        <v>42</v>
      </c>
      <c r="V19" s="9" t="s">
        <v>42</v>
      </c>
      <c r="W19" s="10">
        <v>1</v>
      </c>
      <c r="X19" s="8" t="s">
        <v>42</v>
      </c>
      <c r="Y19" s="9" t="s">
        <v>42</v>
      </c>
      <c r="Z19" s="8" t="s">
        <v>42</v>
      </c>
      <c r="AA19" s="9" t="s">
        <v>42</v>
      </c>
      <c r="AB19" s="8">
        <v>1</v>
      </c>
      <c r="AC19" s="9">
        <v>100</v>
      </c>
      <c r="AD19" s="8" t="s">
        <v>42</v>
      </c>
      <c r="AE19" s="9" t="s">
        <v>42</v>
      </c>
      <c r="AF19" s="9">
        <v>100.45045045045045</v>
      </c>
      <c r="AG19" s="9">
        <v>100</v>
      </c>
      <c r="AH19" s="9">
        <v>99.551569506726452</v>
      </c>
      <c r="AI19" s="9" t="s">
        <v>42</v>
      </c>
      <c r="AJ19" s="9">
        <v>98.654708520179369</v>
      </c>
      <c r="AK19" s="9">
        <v>1.3452914798206279</v>
      </c>
      <c r="AL19" s="9">
        <v>6.2780269058295968</v>
      </c>
      <c r="AM19" s="9">
        <v>6.7575757575757569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24</v>
      </c>
      <c r="E20" s="8" t="s">
        <v>42</v>
      </c>
      <c r="F20" s="8" t="s">
        <v>42</v>
      </c>
      <c r="G20" s="8">
        <v>33</v>
      </c>
      <c r="H20" s="8">
        <v>32</v>
      </c>
      <c r="I20" s="9">
        <v>3</v>
      </c>
      <c r="J20" s="10">
        <v>57</v>
      </c>
      <c r="K20" s="8">
        <v>31</v>
      </c>
      <c r="L20" s="8">
        <v>1</v>
      </c>
      <c r="M20" s="10">
        <v>32</v>
      </c>
      <c r="N20" s="8" t="s">
        <v>42</v>
      </c>
      <c r="O20" s="8" t="s">
        <v>42</v>
      </c>
      <c r="P20" s="8">
        <v>1</v>
      </c>
      <c r="Q20" s="9">
        <v>2.9090909090909092</v>
      </c>
      <c r="R20" s="8">
        <v>25</v>
      </c>
      <c r="S20" s="8" t="s">
        <v>42</v>
      </c>
      <c r="T20" s="8" t="s">
        <v>42</v>
      </c>
      <c r="U20" s="9">
        <v>25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96.969696969696969</v>
      </c>
      <c r="AG20" s="9">
        <v>56.150350877192999</v>
      </c>
      <c r="AH20" s="9">
        <v>100</v>
      </c>
      <c r="AI20" s="9">
        <v>9.0909090909090917</v>
      </c>
      <c r="AJ20" s="9">
        <v>96.875</v>
      </c>
      <c r="AK20" s="9">
        <v>3.125</v>
      </c>
      <c r="AL20" s="9">
        <v>3.125</v>
      </c>
      <c r="AM20" s="9">
        <v>5.1818181818181817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7</v>
      </c>
      <c r="E21" s="8" t="s">
        <v>42</v>
      </c>
      <c r="F21" s="8" t="s">
        <v>42</v>
      </c>
      <c r="G21" s="8">
        <v>22</v>
      </c>
      <c r="H21" s="8">
        <v>20</v>
      </c>
      <c r="I21" s="9">
        <v>2</v>
      </c>
      <c r="J21" s="10">
        <v>29</v>
      </c>
      <c r="K21" s="8">
        <v>19</v>
      </c>
      <c r="L21" s="8" t="s">
        <v>42</v>
      </c>
      <c r="M21" s="10">
        <v>19</v>
      </c>
      <c r="N21" s="8" t="s">
        <v>42</v>
      </c>
      <c r="O21" s="8" t="s">
        <v>42</v>
      </c>
      <c r="P21" s="8" t="s">
        <v>42</v>
      </c>
      <c r="Q21" s="9">
        <v>1.7272727272727273</v>
      </c>
      <c r="R21" s="8">
        <v>10</v>
      </c>
      <c r="S21" s="8" t="s">
        <v>42</v>
      </c>
      <c r="T21" s="8" t="s">
        <v>42</v>
      </c>
      <c r="U21" s="9">
        <v>10</v>
      </c>
      <c r="V21" s="9" t="s">
        <v>42</v>
      </c>
      <c r="W21" s="10">
        <v>12</v>
      </c>
      <c r="X21" s="8">
        <v>9</v>
      </c>
      <c r="Y21" s="9">
        <v>75</v>
      </c>
      <c r="Z21" s="8">
        <v>2</v>
      </c>
      <c r="AA21" s="9">
        <v>16.666666666666664</v>
      </c>
      <c r="AB21" s="8">
        <v>1</v>
      </c>
      <c r="AC21" s="9">
        <v>8.3333333333333321</v>
      </c>
      <c r="AD21" s="8" t="s">
        <v>42</v>
      </c>
      <c r="AE21" s="9" t="s">
        <v>42</v>
      </c>
      <c r="AF21" s="9">
        <v>86.36363636363636</v>
      </c>
      <c r="AG21" s="9">
        <v>65.517241379310349</v>
      </c>
      <c r="AH21" s="9">
        <v>84.210526315789465</v>
      </c>
      <c r="AI21" s="9">
        <v>5.4545454545454541</v>
      </c>
      <c r="AJ21" s="9">
        <v>100</v>
      </c>
      <c r="AK21" s="9" t="s">
        <v>42</v>
      </c>
      <c r="AL21" s="9" t="s">
        <v>42</v>
      </c>
      <c r="AM21" s="9">
        <v>2.6363636363636362</v>
      </c>
    </row>
    <row r="22" spans="1:39" ht="12.75" customHeight="1" x14ac:dyDescent="0.25">
      <c r="A22" s="31" t="s">
        <v>56</v>
      </c>
      <c r="B22" s="32"/>
      <c r="C22" s="14">
        <v>9</v>
      </c>
      <c r="D22" s="14">
        <v>779</v>
      </c>
      <c r="E22" s="14">
        <v>2</v>
      </c>
      <c r="F22" s="14">
        <v>31</v>
      </c>
      <c r="G22" s="14">
        <v>2321</v>
      </c>
      <c r="H22" s="14">
        <v>2308</v>
      </c>
      <c r="I22" s="15">
        <v>23.444444444444446</v>
      </c>
      <c r="J22" s="14">
        <v>3100</v>
      </c>
      <c r="K22" s="14">
        <v>2261</v>
      </c>
      <c r="L22" s="14">
        <v>273</v>
      </c>
      <c r="M22" s="14">
        <v>2534</v>
      </c>
      <c r="N22" s="14" t="s">
        <v>42</v>
      </c>
      <c r="O22" s="14">
        <v>2</v>
      </c>
      <c r="P22" s="14">
        <v>234</v>
      </c>
      <c r="Q22" s="15">
        <v>25.595959595959595</v>
      </c>
      <c r="R22" s="14">
        <v>566</v>
      </c>
      <c r="S22" s="14">
        <v>2</v>
      </c>
      <c r="T22" s="14">
        <v>13</v>
      </c>
      <c r="U22" s="15">
        <v>62.888888888888886</v>
      </c>
      <c r="V22" s="15">
        <v>0.22222222222222221</v>
      </c>
      <c r="W22" s="14">
        <v>32</v>
      </c>
      <c r="X22" s="14">
        <v>17</v>
      </c>
      <c r="Y22" s="15">
        <v>53.125</v>
      </c>
      <c r="Z22" s="14">
        <v>4</v>
      </c>
      <c r="AA22" s="15">
        <v>12.5</v>
      </c>
      <c r="AB22" s="14">
        <v>6</v>
      </c>
      <c r="AC22" s="15">
        <v>18.75</v>
      </c>
      <c r="AD22" s="14">
        <v>5</v>
      </c>
      <c r="AE22" s="15">
        <v>15.625</v>
      </c>
      <c r="AF22" s="15">
        <v>109.17707884532528</v>
      </c>
      <c r="AG22" s="15">
        <v>81.741935483870961</v>
      </c>
      <c r="AH22" s="15">
        <v>99.605367008681924</v>
      </c>
      <c r="AI22" s="15">
        <v>2.9263248599741489</v>
      </c>
      <c r="AJ22" s="15">
        <v>89.226519337016569</v>
      </c>
      <c r="AK22" s="15">
        <v>10.773480662983426</v>
      </c>
      <c r="AL22" s="15">
        <v>9.2344119968429368</v>
      </c>
      <c r="AM22" s="15">
        <v>31.313131313131315</v>
      </c>
    </row>
    <row r="23" spans="1:39" ht="12.75" customHeight="1" x14ac:dyDescent="0.25">
      <c r="A23" s="6">
        <v>15</v>
      </c>
      <c r="B23" s="7" t="s">
        <v>57</v>
      </c>
      <c r="C23" s="8">
        <v>0</v>
      </c>
      <c r="D23" s="8" t="s">
        <v>42</v>
      </c>
      <c r="E23" s="8" t="s">
        <v>42</v>
      </c>
      <c r="F23" s="8" t="s">
        <v>42</v>
      </c>
      <c r="G23" s="8">
        <v>7</v>
      </c>
      <c r="H23" s="8">
        <v>7</v>
      </c>
      <c r="I23" s="9" t="s">
        <v>42</v>
      </c>
      <c r="J23" s="10">
        <v>7</v>
      </c>
      <c r="K23" s="8">
        <v>3</v>
      </c>
      <c r="L23" s="8">
        <v>4</v>
      </c>
      <c r="M23" s="10">
        <v>7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>
        <v>100</v>
      </c>
      <c r="AG23" s="9">
        <v>100</v>
      </c>
      <c r="AH23" s="9">
        <v>100</v>
      </c>
      <c r="AI23" s="9" t="s">
        <v>42</v>
      </c>
      <c r="AJ23" s="9">
        <v>42.857151857151898</v>
      </c>
      <c r="AK23" s="9">
        <v>57.151857151857101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 t="s">
        <v>42</v>
      </c>
      <c r="E24" s="8" t="s">
        <v>42</v>
      </c>
      <c r="F24" s="8" t="s">
        <v>42</v>
      </c>
      <c r="G24" s="8">
        <v>16</v>
      </c>
      <c r="H24" s="8">
        <v>16</v>
      </c>
      <c r="I24" s="9">
        <v>1.4545454545454546</v>
      </c>
      <c r="J24" s="10">
        <v>16</v>
      </c>
      <c r="K24" s="8" t="s">
        <v>42</v>
      </c>
      <c r="L24" s="8">
        <v>16</v>
      </c>
      <c r="M24" s="10">
        <v>16</v>
      </c>
      <c r="N24" s="8" t="s">
        <v>42</v>
      </c>
      <c r="O24" s="8" t="s">
        <v>42</v>
      </c>
      <c r="P24" s="8" t="s">
        <v>42</v>
      </c>
      <c r="Q24" s="9">
        <v>1.4545454545454546</v>
      </c>
      <c r="R24" s="8" t="s">
        <v>42</v>
      </c>
      <c r="S24" s="8" t="s">
        <v>42</v>
      </c>
      <c r="T24" s="8" t="s">
        <v>42</v>
      </c>
      <c r="U24" s="9" t="s">
        <v>42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100</v>
      </c>
      <c r="AG24" s="9">
        <v>100</v>
      </c>
      <c r="AH24" s="9">
        <v>100</v>
      </c>
      <c r="AI24" s="9" t="s">
        <v>42</v>
      </c>
      <c r="AJ24" s="9" t="s">
        <v>42</v>
      </c>
      <c r="AK24" s="9">
        <v>100</v>
      </c>
      <c r="AL24" s="9" t="s">
        <v>42</v>
      </c>
      <c r="AM24" s="9">
        <v>1.4545454545454546</v>
      </c>
    </row>
    <row r="25" spans="1:39" ht="12.75" customHeight="1" x14ac:dyDescent="0.25">
      <c r="A25" s="6">
        <v>17</v>
      </c>
      <c r="B25" s="7" t="s">
        <v>59</v>
      </c>
      <c r="C25" s="8">
        <v>0</v>
      </c>
      <c r="D25" s="8" t="s">
        <v>42</v>
      </c>
      <c r="E25" s="8" t="s">
        <v>42</v>
      </c>
      <c r="F25" s="8" t="s">
        <v>42</v>
      </c>
      <c r="G25" s="8">
        <v>6</v>
      </c>
      <c r="H25" s="8">
        <v>6</v>
      </c>
      <c r="I25" s="9" t="s">
        <v>42</v>
      </c>
      <c r="J25" s="10">
        <v>6</v>
      </c>
      <c r="K25" s="8">
        <v>6</v>
      </c>
      <c r="L25" s="8" t="s">
        <v>42</v>
      </c>
      <c r="M25" s="10">
        <v>6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100</v>
      </c>
      <c r="AG25" s="9">
        <v>100</v>
      </c>
      <c r="AH25" s="9">
        <v>100</v>
      </c>
      <c r="AI25" s="9" t="s">
        <v>42</v>
      </c>
      <c r="AJ25" s="9">
        <v>100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4</v>
      </c>
      <c r="D29" s="8">
        <v>9</v>
      </c>
      <c r="E29" s="8" t="s">
        <v>42</v>
      </c>
      <c r="F29" s="8" t="s">
        <v>42</v>
      </c>
      <c r="G29" s="8">
        <v>161</v>
      </c>
      <c r="H29" s="8">
        <v>160</v>
      </c>
      <c r="I29" s="9">
        <v>3.6590909090909092</v>
      </c>
      <c r="J29" s="10">
        <v>170</v>
      </c>
      <c r="K29" s="8">
        <v>151</v>
      </c>
      <c r="L29" s="8">
        <v>9</v>
      </c>
      <c r="M29" s="10">
        <v>160</v>
      </c>
      <c r="N29" s="8" t="s">
        <v>42</v>
      </c>
      <c r="O29" s="8" t="s">
        <v>42</v>
      </c>
      <c r="P29" s="8" t="s">
        <v>42</v>
      </c>
      <c r="Q29" s="9">
        <v>3.6363636363636362</v>
      </c>
      <c r="R29" s="8">
        <v>10</v>
      </c>
      <c r="S29" s="8" t="s">
        <v>42</v>
      </c>
      <c r="T29" s="8" t="s">
        <v>42</v>
      </c>
      <c r="U29" s="9">
        <v>2.5</v>
      </c>
      <c r="V29" s="9" t="s">
        <v>42</v>
      </c>
      <c r="W29" s="10">
        <v>3</v>
      </c>
      <c r="X29" s="8">
        <v>3</v>
      </c>
      <c r="Y29" s="9">
        <v>100</v>
      </c>
      <c r="Z29" s="8" t="s">
        <v>42</v>
      </c>
      <c r="AA29" s="9" t="s">
        <v>42</v>
      </c>
      <c r="AB29" s="8" t="s">
        <v>42</v>
      </c>
      <c r="AC29" s="9" t="s">
        <v>42</v>
      </c>
      <c r="AD29" s="8" t="s">
        <v>42</v>
      </c>
      <c r="AE29" s="9" t="s">
        <v>42</v>
      </c>
      <c r="AF29" s="9">
        <v>99.378881987577643</v>
      </c>
      <c r="AG29" s="9">
        <v>94.117647058823522</v>
      </c>
      <c r="AH29" s="9">
        <v>100</v>
      </c>
      <c r="AI29" s="9">
        <v>0.74534161490683226</v>
      </c>
      <c r="AJ29" s="9">
        <v>94.375</v>
      </c>
      <c r="AK29" s="9">
        <v>5.625</v>
      </c>
      <c r="AL29" s="9" t="s">
        <v>42</v>
      </c>
      <c r="AM29" s="9">
        <v>3.8636363636363638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6</v>
      </c>
      <c r="H32" s="8">
        <v>6</v>
      </c>
      <c r="I32" s="9" t="s">
        <v>42</v>
      </c>
      <c r="J32" s="10">
        <v>6</v>
      </c>
      <c r="K32" s="8">
        <v>5</v>
      </c>
      <c r="L32" s="8">
        <v>1</v>
      </c>
      <c r="M32" s="10">
        <v>6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83.333333333333343</v>
      </c>
      <c r="AK32" s="9">
        <v>16.666666666666664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 t="s">
        <v>42</v>
      </c>
      <c r="E34" s="8" t="s">
        <v>42</v>
      </c>
      <c r="F34" s="8" t="s">
        <v>42</v>
      </c>
      <c r="G34" s="8">
        <v>49</v>
      </c>
      <c r="H34" s="8">
        <v>49</v>
      </c>
      <c r="I34" s="9">
        <v>1.4848484848484846</v>
      </c>
      <c r="J34" s="10">
        <v>49</v>
      </c>
      <c r="K34" s="8">
        <v>49</v>
      </c>
      <c r="L34" s="8" t="s">
        <v>42</v>
      </c>
      <c r="M34" s="10">
        <v>49</v>
      </c>
      <c r="N34" s="8" t="s">
        <v>42</v>
      </c>
      <c r="O34" s="8" t="s">
        <v>42</v>
      </c>
      <c r="P34" s="8">
        <v>6</v>
      </c>
      <c r="Q34" s="9">
        <v>1.4848484848484846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100</v>
      </c>
      <c r="AK34" s="9" t="s">
        <v>42</v>
      </c>
      <c r="AL34" s="9">
        <v>12.244897959183673</v>
      </c>
      <c r="AM34" s="9">
        <v>1.4848484848484846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>
        <v>1</v>
      </c>
      <c r="E40" s="8" t="s">
        <v>42</v>
      </c>
      <c r="F40" s="8" t="s">
        <v>42</v>
      </c>
      <c r="G40" s="8">
        <v>2</v>
      </c>
      <c r="H40" s="8">
        <v>2</v>
      </c>
      <c r="I40" s="9" t="s">
        <v>42</v>
      </c>
      <c r="J40" s="10">
        <v>3</v>
      </c>
      <c r="K40" s="8" t="s">
        <v>42</v>
      </c>
      <c r="L40" s="8">
        <v>1</v>
      </c>
      <c r="M40" s="10">
        <v>1</v>
      </c>
      <c r="N40" s="8" t="s">
        <v>42</v>
      </c>
      <c r="O40" s="8" t="s">
        <v>42</v>
      </c>
      <c r="P40" s="8" t="s">
        <v>42</v>
      </c>
      <c r="Q40" s="9" t="s">
        <v>42</v>
      </c>
      <c r="R40" s="8">
        <v>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50</v>
      </c>
      <c r="AG40" s="9">
        <v>33.333333333333329</v>
      </c>
      <c r="AH40" s="9">
        <v>100</v>
      </c>
      <c r="AI40" s="9">
        <v>12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0</v>
      </c>
      <c r="D43" s="8">
        <v>1</v>
      </c>
      <c r="E43" s="8" t="s">
        <v>42</v>
      </c>
      <c r="F43" s="8" t="s">
        <v>42</v>
      </c>
      <c r="G43" s="8">
        <v>17</v>
      </c>
      <c r="H43" s="8">
        <v>17</v>
      </c>
      <c r="I43" s="9" t="s">
        <v>42</v>
      </c>
      <c r="J43" s="10">
        <v>18</v>
      </c>
      <c r="K43" s="8" t="s">
        <v>42</v>
      </c>
      <c r="L43" s="8">
        <v>16</v>
      </c>
      <c r="M43" s="10">
        <v>16</v>
      </c>
      <c r="N43" s="8" t="s">
        <v>42</v>
      </c>
      <c r="O43" s="8" t="s">
        <v>42</v>
      </c>
      <c r="P43" s="8" t="s">
        <v>42</v>
      </c>
      <c r="Q43" s="9" t="s">
        <v>42</v>
      </c>
      <c r="R43" s="8">
        <v>2</v>
      </c>
      <c r="S43" s="8" t="s">
        <v>42</v>
      </c>
      <c r="T43" s="8" t="s">
        <v>42</v>
      </c>
      <c r="U43" s="9" t="s">
        <v>42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94.117647058823522</v>
      </c>
      <c r="AG43" s="9">
        <v>88.888888888888886</v>
      </c>
      <c r="AH43" s="9">
        <v>100</v>
      </c>
      <c r="AI43" s="9">
        <v>1.411764705882353</v>
      </c>
      <c r="AJ43" s="9" t="s">
        <v>42</v>
      </c>
      <c r="AK43" s="9">
        <v>100</v>
      </c>
      <c r="AL43" s="9" t="s">
        <v>42</v>
      </c>
      <c r="AM43" s="9" t="s">
        <v>42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 t="s">
        <v>42</v>
      </c>
      <c r="E47" s="8" t="s">
        <v>42</v>
      </c>
      <c r="F47" s="8" t="s">
        <v>42</v>
      </c>
      <c r="G47" s="8">
        <v>14</v>
      </c>
      <c r="H47" s="8">
        <v>14</v>
      </c>
      <c r="I47" s="9" t="s">
        <v>42</v>
      </c>
      <c r="J47" s="10">
        <v>14</v>
      </c>
      <c r="K47" s="8" t="s">
        <v>42</v>
      </c>
      <c r="L47" s="8">
        <v>14</v>
      </c>
      <c r="M47" s="10">
        <v>14</v>
      </c>
      <c r="N47" s="8" t="s">
        <v>42</v>
      </c>
      <c r="O47" s="8" t="s">
        <v>42</v>
      </c>
      <c r="P47" s="8" t="s">
        <v>42</v>
      </c>
      <c r="Q47" s="9" t="s">
        <v>42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0</v>
      </c>
      <c r="D51" s="8" t="s">
        <v>42</v>
      </c>
      <c r="E51" s="8" t="s">
        <v>42</v>
      </c>
      <c r="F51" s="8" t="s">
        <v>42</v>
      </c>
      <c r="G51" s="8">
        <v>6</v>
      </c>
      <c r="H51" s="8">
        <v>6</v>
      </c>
      <c r="I51" s="9" t="s">
        <v>42</v>
      </c>
      <c r="J51" s="10">
        <v>6</v>
      </c>
      <c r="K51" s="8" t="s">
        <v>42</v>
      </c>
      <c r="L51" s="8">
        <v>6</v>
      </c>
      <c r="M51" s="10">
        <v>6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2</v>
      </c>
      <c r="D54" s="8">
        <v>2</v>
      </c>
      <c r="E54" s="8" t="s">
        <v>42</v>
      </c>
      <c r="F54" s="8" t="s">
        <v>42</v>
      </c>
      <c r="G54" s="8">
        <v>11</v>
      </c>
      <c r="H54" s="8">
        <v>11</v>
      </c>
      <c r="I54" s="9">
        <v>0.5</v>
      </c>
      <c r="J54" s="10">
        <v>13</v>
      </c>
      <c r="K54" s="8">
        <v>11</v>
      </c>
      <c r="L54" s="8" t="s">
        <v>42</v>
      </c>
      <c r="M54" s="10">
        <v>11</v>
      </c>
      <c r="N54" s="8" t="s">
        <v>42</v>
      </c>
      <c r="O54" s="8" t="s">
        <v>42</v>
      </c>
      <c r="P54" s="8" t="s">
        <v>42</v>
      </c>
      <c r="Q54" s="9">
        <v>0.5</v>
      </c>
      <c r="R54" s="8">
        <v>2</v>
      </c>
      <c r="S54" s="8" t="s">
        <v>42</v>
      </c>
      <c r="T54" s="8" t="s">
        <v>42</v>
      </c>
      <c r="U54" s="9">
        <v>1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84.615384615384613</v>
      </c>
      <c r="AH54" s="9">
        <v>100</v>
      </c>
      <c r="AI54" s="9">
        <v>2.1818181818181817</v>
      </c>
      <c r="AJ54" s="9">
        <v>100</v>
      </c>
      <c r="AK54" s="9" t="s">
        <v>42</v>
      </c>
      <c r="AL54" s="9" t="s">
        <v>42</v>
      </c>
      <c r="AM54" s="9">
        <v>0.59090909090909094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1</v>
      </c>
      <c r="E61" s="8" t="s">
        <v>42</v>
      </c>
      <c r="F61" s="8" t="s">
        <v>42</v>
      </c>
      <c r="G61" s="8">
        <v>20</v>
      </c>
      <c r="H61" s="8">
        <v>20</v>
      </c>
      <c r="I61" s="9">
        <v>0.90909090909090906</v>
      </c>
      <c r="J61" s="10">
        <v>21</v>
      </c>
      <c r="K61" s="8">
        <v>17</v>
      </c>
      <c r="L61" s="8" t="s">
        <v>42</v>
      </c>
      <c r="M61" s="10">
        <v>17</v>
      </c>
      <c r="N61" s="8" t="s">
        <v>42</v>
      </c>
      <c r="O61" s="8" t="s">
        <v>42</v>
      </c>
      <c r="P61" s="8" t="s">
        <v>42</v>
      </c>
      <c r="Q61" s="9">
        <v>0.77272727272727271</v>
      </c>
      <c r="R61" s="8">
        <v>4</v>
      </c>
      <c r="S61" s="8" t="s">
        <v>42</v>
      </c>
      <c r="T61" s="8" t="s">
        <v>42</v>
      </c>
      <c r="U61" s="9">
        <v>2</v>
      </c>
      <c r="V61" s="9" t="s">
        <v>42</v>
      </c>
      <c r="W61" s="10">
        <v>6</v>
      </c>
      <c r="X61" s="8">
        <v>6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85</v>
      </c>
      <c r="AG61" s="9">
        <v>80.952380952380949</v>
      </c>
      <c r="AH61" s="9">
        <v>100</v>
      </c>
      <c r="AI61" s="9">
        <v>2.4</v>
      </c>
      <c r="AJ61" s="9">
        <v>100</v>
      </c>
      <c r="AK61" s="9" t="s">
        <v>42</v>
      </c>
      <c r="AL61" s="9" t="s">
        <v>42</v>
      </c>
      <c r="AM61" s="9">
        <v>0.95454545454545459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>
        <v>0</v>
      </c>
      <c r="D71" s="8">
        <v>1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>
        <v>1</v>
      </c>
      <c r="K71" s="8" t="s">
        <v>42</v>
      </c>
      <c r="L71" s="8">
        <v>1</v>
      </c>
      <c r="M71" s="10">
        <v>1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>
        <v>100</v>
      </c>
      <c r="AH71" s="9">
        <v>100</v>
      </c>
      <c r="AI71" s="9" t="s">
        <v>42</v>
      </c>
      <c r="AJ71" s="9" t="s">
        <v>42</v>
      </c>
      <c r="AK71" s="9">
        <v>100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1</v>
      </c>
      <c r="E79" s="8" t="s">
        <v>42</v>
      </c>
      <c r="F79" s="8" t="s">
        <v>42</v>
      </c>
      <c r="G79" s="8">
        <v>26</v>
      </c>
      <c r="H79" s="8">
        <v>26</v>
      </c>
      <c r="I79" s="9">
        <v>2.3636363636363638</v>
      </c>
      <c r="J79" s="10">
        <v>27</v>
      </c>
      <c r="K79" s="8">
        <v>15</v>
      </c>
      <c r="L79" s="8">
        <v>9</v>
      </c>
      <c r="M79" s="10">
        <v>24</v>
      </c>
      <c r="N79" s="8" t="s">
        <v>42</v>
      </c>
      <c r="O79" s="8" t="s">
        <v>42</v>
      </c>
      <c r="P79" s="8" t="s">
        <v>42</v>
      </c>
      <c r="Q79" s="9">
        <v>2.1818181818181817</v>
      </c>
      <c r="R79" s="8">
        <v>3</v>
      </c>
      <c r="S79" s="8" t="s">
        <v>42</v>
      </c>
      <c r="T79" s="8" t="s">
        <v>42</v>
      </c>
      <c r="U79" s="9">
        <v>3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92.307692307692307</v>
      </c>
      <c r="AG79" s="9">
        <v>88.888888888888886</v>
      </c>
      <c r="AH79" s="9">
        <v>100</v>
      </c>
      <c r="AI79" s="9">
        <v>1.3846153846153846</v>
      </c>
      <c r="AJ79" s="9">
        <v>62.5</v>
      </c>
      <c r="AK79" s="9">
        <v>37.5</v>
      </c>
      <c r="AL79" s="9" t="s">
        <v>42</v>
      </c>
      <c r="AM79" s="9">
        <v>2.4545454545454546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1</v>
      </c>
      <c r="E81" s="8" t="s">
        <v>42</v>
      </c>
      <c r="F81" s="8" t="s">
        <v>42</v>
      </c>
      <c r="G81" s="8">
        <v>26</v>
      </c>
      <c r="H81" s="8">
        <v>26</v>
      </c>
      <c r="I81" s="9">
        <v>2.3636363636363638</v>
      </c>
      <c r="J81" s="10">
        <v>27</v>
      </c>
      <c r="K81" s="8">
        <v>19</v>
      </c>
      <c r="L81" s="8">
        <v>5</v>
      </c>
      <c r="M81" s="10">
        <v>24</v>
      </c>
      <c r="N81" s="8" t="s">
        <v>42</v>
      </c>
      <c r="O81" s="8" t="s">
        <v>42</v>
      </c>
      <c r="P81" s="8" t="s">
        <v>42</v>
      </c>
      <c r="Q81" s="9">
        <v>2.1818181818181817</v>
      </c>
      <c r="R81" s="8">
        <v>3</v>
      </c>
      <c r="S81" s="8" t="s">
        <v>42</v>
      </c>
      <c r="T81" s="8" t="s">
        <v>42</v>
      </c>
      <c r="U81" s="9">
        <v>3</v>
      </c>
      <c r="V81" s="9" t="s">
        <v>42</v>
      </c>
      <c r="W81" s="10">
        <v>8</v>
      </c>
      <c r="X81" s="8">
        <v>7</v>
      </c>
      <c r="Y81" s="9">
        <v>87.5</v>
      </c>
      <c r="Z81" s="8">
        <v>1</v>
      </c>
      <c r="AA81" s="9">
        <v>12.5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92.307692307692307</v>
      </c>
      <c r="AG81" s="9">
        <v>88.888888888888886</v>
      </c>
      <c r="AH81" s="9">
        <v>95.833333333333343</v>
      </c>
      <c r="AI81" s="9">
        <v>1.3846153846153846</v>
      </c>
      <c r="AJ81" s="9">
        <v>79.166666666666657</v>
      </c>
      <c r="AK81" s="9">
        <v>20.833333333333336</v>
      </c>
      <c r="AL81" s="9" t="s">
        <v>42</v>
      </c>
      <c r="AM81" s="9">
        <v>2.4545454545454546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2</v>
      </c>
      <c r="H82" s="8">
        <v>2</v>
      </c>
      <c r="I82" s="9" t="s">
        <v>42</v>
      </c>
      <c r="J82" s="10">
        <v>2</v>
      </c>
      <c r="K82" s="8">
        <v>2</v>
      </c>
      <c r="L82" s="8" t="s">
        <v>42</v>
      </c>
      <c r="M82" s="10">
        <v>2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0</v>
      </c>
      <c r="D86" s="8" t="s">
        <v>42</v>
      </c>
      <c r="E86" s="8" t="s">
        <v>42</v>
      </c>
      <c r="F86" s="8" t="s">
        <v>42</v>
      </c>
      <c r="G86" s="8">
        <v>1</v>
      </c>
      <c r="H86" s="8" t="s">
        <v>42</v>
      </c>
      <c r="I86" s="9" t="s">
        <v>42</v>
      </c>
      <c r="J86" s="10">
        <v>1</v>
      </c>
      <c r="K86" s="8">
        <v>1</v>
      </c>
      <c r="L86" s="8" t="s">
        <v>42</v>
      </c>
      <c r="M86" s="10">
        <v>1</v>
      </c>
      <c r="N86" s="8" t="s">
        <v>42</v>
      </c>
      <c r="O86" s="8" t="s">
        <v>42</v>
      </c>
      <c r="P86" s="8">
        <v>1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>
        <v>1</v>
      </c>
      <c r="X86" s="8" t="s">
        <v>42</v>
      </c>
      <c r="Y86" s="9" t="s">
        <v>42</v>
      </c>
      <c r="Z86" s="8" t="s">
        <v>42</v>
      </c>
      <c r="AA86" s="9" t="s">
        <v>42</v>
      </c>
      <c r="AB86" s="8">
        <v>1</v>
      </c>
      <c r="AC86" s="9">
        <v>100</v>
      </c>
      <c r="AD86" s="8" t="s">
        <v>42</v>
      </c>
      <c r="AE86" s="9" t="s">
        <v>42</v>
      </c>
      <c r="AF86" s="9">
        <v>100</v>
      </c>
      <c r="AG86" s="9">
        <v>100</v>
      </c>
      <c r="AH86" s="9" t="s">
        <v>42</v>
      </c>
      <c r="AI86" s="9" t="s">
        <v>42</v>
      </c>
      <c r="AJ86" s="9">
        <v>100</v>
      </c>
      <c r="AK86" s="9" t="s">
        <v>42</v>
      </c>
      <c r="AL86" s="9">
        <v>100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0</v>
      </c>
      <c r="D90" s="8">
        <v>1</v>
      </c>
      <c r="E90" s="8" t="s">
        <v>42</v>
      </c>
      <c r="F90" s="8" t="s">
        <v>42</v>
      </c>
      <c r="G90" s="8">
        <v>1</v>
      </c>
      <c r="H90" s="8" t="s">
        <v>42</v>
      </c>
      <c r="I90" s="9" t="s">
        <v>42</v>
      </c>
      <c r="J90" s="10">
        <v>2</v>
      </c>
      <c r="K90" s="8">
        <v>1</v>
      </c>
      <c r="L90" s="8">
        <v>1</v>
      </c>
      <c r="M90" s="10">
        <v>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>
        <v>1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>
        <v>1</v>
      </c>
      <c r="AE90" s="9">
        <v>100</v>
      </c>
      <c r="AF90" s="9">
        <v>200</v>
      </c>
      <c r="AG90" s="9">
        <v>100</v>
      </c>
      <c r="AH90" s="9">
        <v>100</v>
      </c>
      <c r="AI90" s="9" t="s">
        <v>42</v>
      </c>
      <c r="AJ90" s="9">
        <v>50</v>
      </c>
      <c r="AK90" s="9">
        <v>50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 t="s">
        <v>42</v>
      </c>
      <c r="D92" s="8" t="s">
        <v>42</v>
      </c>
      <c r="E92" s="8" t="s">
        <v>42</v>
      </c>
      <c r="F92" s="8" t="s">
        <v>42</v>
      </c>
      <c r="G92" s="8" t="s">
        <v>42</v>
      </c>
      <c r="H92" s="8" t="s">
        <v>42</v>
      </c>
      <c r="I92" s="9" t="s">
        <v>42</v>
      </c>
      <c r="J92" s="10" t="s">
        <v>42</v>
      </c>
      <c r="K92" s="8" t="s">
        <v>42</v>
      </c>
      <c r="L92" s="8" t="s">
        <v>42</v>
      </c>
      <c r="M92" s="10" t="s">
        <v>42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 t="s">
        <v>42</v>
      </c>
      <c r="AG92" s="9" t="s">
        <v>42</v>
      </c>
      <c r="AH92" s="9" t="s">
        <v>42</v>
      </c>
      <c r="AI92" s="9" t="s">
        <v>42</v>
      </c>
      <c r="AJ92" s="9" t="s">
        <v>42</v>
      </c>
      <c r="AK92" s="9" t="s">
        <v>42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>
        <v>0</v>
      </c>
      <c r="D102" s="8" t="s">
        <v>42</v>
      </c>
      <c r="E102" s="8" t="s">
        <v>42</v>
      </c>
      <c r="F102" s="8" t="s">
        <v>42</v>
      </c>
      <c r="G102" s="8">
        <v>2</v>
      </c>
      <c r="H102" s="8">
        <v>2</v>
      </c>
      <c r="I102" s="9" t="s">
        <v>42</v>
      </c>
      <c r="J102" s="10">
        <v>2</v>
      </c>
      <c r="K102" s="8" t="s">
        <v>42</v>
      </c>
      <c r="L102" s="8">
        <v>2</v>
      </c>
      <c r="M102" s="10">
        <v>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>
        <v>100</v>
      </c>
      <c r="AG102" s="9">
        <v>100</v>
      </c>
      <c r="AH102" s="9">
        <v>100</v>
      </c>
      <c r="AI102" s="9" t="s">
        <v>42</v>
      </c>
      <c r="AJ102" s="9" t="s">
        <v>42</v>
      </c>
      <c r="AK102" s="9">
        <v>100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 t="s">
        <v>42</v>
      </c>
      <c r="D111" s="8" t="s">
        <v>42</v>
      </c>
      <c r="E111" s="8" t="s">
        <v>42</v>
      </c>
      <c r="F111" s="8" t="s">
        <v>42</v>
      </c>
      <c r="G111" s="8" t="s">
        <v>42</v>
      </c>
      <c r="H111" s="8" t="s">
        <v>42</v>
      </c>
      <c r="I111" s="9" t="s">
        <v>42</v>
      </c>
      <c r="J111" s="10" t="s">
        <v>42</v>
      </c>
      <c r="K111" s="8" t="s">
        <v>42</v>
      </c>
      <c r="L111" s="8" t="s">
        <v>42</v>
      </c>
      <c r="M111" s="10" t="s">
        <v>42</v>
      </c>
      <c r="N111" s="8" t="s">
        <v>42</v>
      </c>
      <c r="O111" s="8" t="s">
        <v>42</v>
      </c>
      <c r="P111" s="8" t="s">
        <v>42</v>
      </c>
      <c r="Q111" s="9" t="s">
        <v>42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 t="s">
        <v>42</v>
      </c>
      <c r="AG111" s="9" t="s">
        <v>42</v>
      </c>
      <c r="AH111" s="9" t="s">
        <v>42</v>
      </c>
      <c r="AI111" s="9" t="s">
        <v>42</v>
      </c>
      <c r="AJ111" s="9" t="s">
        <v>42</v>
      </c>
      <c r="AK111" s="9" t="s">
        <v>42</v>
      </c>
      <c r="AL111" s="9" t="s">
        <v>42</v>
      </c>
      <c r="AM111" s="9" t="s">
        <v>42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12</v>
      </c>
      <c r="H116" s="8">
        <v>12</v>
      </c>
      <c r="I116" s="9" t="s">
        <v>42</v>
      </c>
      <c r="J116" s="10">
        <v>12</v>
      </c>
      <c r="K116" s="8">
        <v>12</v>
      </c>
      <c r="L116" s="8" t="s">
        <v>42</v>
      </c>
      <c r="M116" s="10">
        <v>12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</v>
      </c>
      <c r="D123" s="14">
        <v>797</v>
      </c>
      <c r="E123" s="14">
        <v>2</v>
      </c>
      <c r="F123" s="14">
        <v>31</v>
      </c>
      <c r="G123" s="14">
        <v>2706</v>
      </c>
      <c r="H123" s="14">
        <v>2690</v>
      </c>
      <c r="I123" s="15">
        <v>27.333333333333336</v>
      </c>
      <c r="J123" s="14">
        <v>3503</v>
      </c>
      <c r="K123" s="14">
        <v>2553</v>
      </c>
      <c r="L123" s="14">
        <v>358</v>
      </c>
      <c r="M123" s="14">
        <v>2911</v>
      </c>
      <c r="N123" s="14" t="s">
        <v>42</v>
      </c>
      <c r="O123" s="14">
        <v>2</v>
      </c>
      <c r="P123" s="14">
        <v>241</v>
      </c>
      <c r="Q123" s="15">
        <v>29.404040404040405</v>
      </c>
      <c r="R123" s="14">
        <v>592</v>
      </c>
      <c r="S123" s="14">
        <v>2</v>
      </c>
      <c r="T123" s="14">
        <v>13</v>
      </c>
      <c r="U123" s="15">
        <v>65.777777777777771</v>
      </c>
      <c r="V123" s="15">
        <v>0.22222222222222221</v>
      </c>
      <c r="W123" s="14">
        <v>51</v>
      </c>
      <c r="X123" s="14">
        <v>33</v>
      </c>
      <c r="Y123" s="15">
        <v>64.705882352941174</v>
      </c>
      <c r="Z123" s="14">
        <v>5</v>
      </c>
      <c r="AA123" s="15">
        <v>9.8039215686274517</v>
      </c>
      <c r="AB123" s="14">
        <v>7</v>
      </c>
      <c r="AC123" s="15">
        <v>13.725490196078432</v>
      </c>
      <c r="AD123" s="14">
        <v>6</v>
      </c>
      <c r="AE123" s="15">
        <v>11.76470588235294</v>
      </c>
      <c r="AF123" s="15">
        <v>107.57575757575756</v>
      </c>
      <c r="AG123" s="15">
        <v>83.100199828718246</v>
      </c>
      <c r="AH123" s="15">
        <v>99.587770525592575</v>
      </c>
      <c r="AI123" s="15">
        <v>2.6252771618625279</v>
      </c>
      <c r="AJ123" s="15">
        <v>87.701820680178628</v>
      </c>
      <c r="AK123" s="15">
        <v>12.298179319821367</v>
      </c>
      <c r="AL123" s="15">
        <v>8.27894194434902</v>
      </c>
      <c r="AM123" s="15">
        <v>35.383838383838388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9</v>
      </c>
      <c r="D137" s="14">
        <v>797</v>
      </c>
      <c r="E137" s="14">
        <v>2</v>
      </c>
      <c r="F137" s="14">
        <v>31</v>
      </c>
      <c r="G137" s="14">
        <v>2706</v>
      </c>
      <c r="H137" s="14">
        <v>2690</v>
      </c>
      <c r="I137" s="15">
        <v>27.333333333333336</v>
      </c>
      <c r="J137" s="14">
        <v>3503</v>
      </c>
      <c r="K137" s="14">
        <v>2553</v>
      </c>
      <c r="L137" s="14">
        <v>358</v>
      </c>
      <c r="M137" s="14">
        <v>2911</v>
      </c>
      <c r="N137" s="14" t="s">
        <v>42</v>
      </c>
      <c r="O137" s="14">
        <v>2</v>
      </c>
      <c r="P137" s="14">
        <v>241</v>
      </c>
      <c r="Q137" s="15">
        <v>29.404040404040405</v>
      </c>
      <c r="R137" s="14">
        <v>592</v>
      </c>
      <c r="S137" s="14">
        <v>2</v>
      </c>
      <c r="T137" s="14">
        <v>13</v>
      </c>
      <c r="U137" s="15">
        <v>65.777777777777771</v>
      </c>
      <c r="V137" s="15">
        <v>0.22222222222222221</v>
      </c>
      <c r="W137" s="14">
        <v>51</v>
      </c>
      <c r="X137" s="14">
        <v>33</v>
      </c>
      <c r="Y137" s="15">
        <v>64.705882352941174</v>
      </c>
      <c r="Z137" s="14">
        <v>5</v>
      </c>
      <c r="AA137" s="15">
        <v>9.8039215686274517</v>
      </c>
      <c r="AB137" s="14">
        <v>7</v>
      </c>
      <c r="AC137" s="15">
        <v>13.725490196078432</v>
      </c>
      <c r="AD137" s="14">
        <v>6</v>
      </c>
      <c r="AE137" s="15">
        <v>11.76470588235294</v>
      </c>
      <c r="AF137" s="15">
        <v>107.57575757575756</v>
      </c>
      <c r="AG137" s="15">
        <v>83.100199828718246</v>
      </c>
      <c r="AH137" s="15">
        <v>99.587770525592575</v>
      </c>
      <c r="AI137" s="15">
        <v>2.6252771618625279</v>
      </c>
      <c r="AJ137" s="15">
        <v>87.701820680178628</v>
      </c>
      <c r="AK137" s="15">
        <v>12.298179319821367</v>
      </c>
      <c r="AL137" s="15">
        <v>8.27894194434902</v>
      </c>
      <c r="AM137" s="15">
        <v>35.383838383838388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2</v>
      </c>
      <c r="H140" s="8">
        <v>2</v>
      </c>
      <c r="I140" s="9" t="s">
        <v>42</v>
      </c>
      <c r="J140" s="10">
        <v>2</v>
      </c>
      <c r="K140" s="8">
        <v>2</v>
      </c>
      <c r="L140" s="8" t="s">
        <v>42</v>
      </c>
      <c r="M140" s="10">
        <v>2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1</v>
      </c>
      <c r="X140" s="8">
        <v>1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0</v>
      </c>
      <c r="D141" s="8" t="s">
        <v>42</v>
      </c>
      <c r="E141" s="8" t="s">
        <v>42</v>
      </c>
      <c r="F141" s="8" t="s">
        <v>42</v>
      </c>
      <c r="G141" s="8">
        <v>1</v>
      </c>
      <c r="H141" s="8">
        <v>1</v>
      </c>
      <c r="I141" s="9" t="s">
        <v>42</v>
      </c>
      <c r="J141" s="10">
        <v>1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>
        <v>1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>
        <v>12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3</v>
      </c>
      <c r="H143" s="8">
        <v>3</v>
      </c>
      <c r="I143" s="9" t="s">
        <v>42</v>
      </c>
      <c r="J143" s="10">
        <v>3</v>
      </c>
      <c r="K143" s="8">
        <v>3</v>
      </c>
      <c r="L143" s="8" t="s">
        <v>42</v>
      </c>
      <c r="M143" s="10">
        <v>3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4</v>
      </c>
      <c r="D144" s="8">
        <v>1</v>
      </c>
      <c r="E144" s="8" t="s">
        <v>42</v>
      </c>
      <c r="F144" s="8" t="s">
        <v>42</v>
      </c>
      <c r="G144" s="8">
        <v>66</v>
      </c>
      <c r="H144" s="8">
        <v>66</v>
      </c>
      <c r="I144" s="9">
        <v>1.5</v>
      </c>
      <c r="J144" s="10">
        <v>67</v>
      </c>
      <c r="K144" s="8">
        <v>55</v>
      </c>
      <c r="L144" s="8">
        <v>10</v>
      </c>
      <c r="M144" s="10">
        <v>65</v>
      </c>
      <c r="N144" s="8" t="s">
        <v>42</v>
      </c>
      <c r="O144" s="8" t="s">
        <v>42</v>
      </c>
      <c r="P144" s="8" t="s">
        <v>42</v>
      </c>
      <c r="Q144" s="9">
        <v>1.4772727272727273</v>
      </c>
      <c r="R144" s="8">
        <v>2</v>
      </c>
      <c r="S144" s="8" t="s">
        <v>42</v>
      </c>
      <c r="T144" s="8" t="s">
        <v>42</v>
      </c>
      <c r="U144" s="9">
        <v>0.5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98.484848484848484</v>
      </c>
      <c r="AG144" s="9">
        <v>97.014925373134332</v>
      </c>
      <c r="AH144" s="9">
        <v>100</v>
      </c>
      <c r="AI144" s="9">
        <v>0.36363636363636365</v>
      </c>
      <c r="AJ144" s="9">
        <v>84.615384615384613</v>
      </c>
      <c r="AK144" s="9">
        <v>15.384615384615385</v>
      </c>
      <c r="AL144" s="9" t="s">
        <v>42</v>
      </c>
      <c r="AM144" s="9">
        <v>1.5227272727272727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6</v>
      </c>
      <c r="D146" s="8" t="s">
        <v>42</v>
      </c>
      <c r="E146" s="8" t="s">
        <v>42</v>
      </c>
      <c r="F146" s="8" t="s">
        <v>42</v>
      </c>
      <c r="G146" s="8">
        <v>70</v>
      </c>
      <c r="H146" s="8">
        <v>70</v>
      </c>
      <c r="I146" s="9">
        <v>1.0606060606060606</v>
      </c>
      <c r="J146" s="10">
        <v>70</v>
      </c>
      <c r="K146" s="8">
        <v>61</v>
      </c>
      <c r="L146" s="8">
        <v>7</v>
      </c>
      <c r="M146" s="10">
        <v>68</v>
      </c>
      <c r="N146" s="8" t="s">
        <v>42</v>
      </c>
      <c r="O146" s="8" t="s">
        <v>42</v>
      </c>
      <c r="P146" s="8" t="s">
        <v>42</v>
      </c>
      <c r="Q146" s="9">
        <v>1.0303030303030303</v>
      </c>
      <c r="R146" s="8">
        <v>2</v>
      </c>
      <c r="S146" s="8" t="s">
        <v>42</v>
      </c>
      <c r="T146" s="8" t="s">
        <v>42</v>
      </c>
      <c r="U146" s="9">
        <v>0.33333333333333331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97.151857151857101</v>
      </c>
      <c r="AG146" s="9">
        <v>97.151857151857101</v>
      </c>
      <c r="AH146" s="9">
        <v>100</v>
      </c>
      <c r="AI146" s="9">
        <v>0.34285715185714299</v>
      </c>
      <c r="AJ146" s="9">
        <v>89.705882352941174</v>
      </c>
      <c r="AK146" s="9">
        <v>10.294117647058822</v>
      </c>
      <c r="AL146" s="9" t="s">
        <v>42</v>
      </c>
      <c r="AM146" s="9">
        <v>1.0606060606060606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9</v>
      </c>
      <c r="D151" s="14">
        <v>1</v>
      </c>
      <c r="E151" s="14" t="s">
        <v>42</v>
      </c>
      <c r="F151" s="14" t="s">
        <v>42</v>
      </c>
      <c r="G151" s="14">
        <v>142</v>
      </c>
      <c r="H151" s="14">
        <v>142</v>
      </c>
      <c r="I151" s="15">
        <v>1.4343434343434345</v>
      </c>
      <c r="J151" s="14">
        <v>143</v>
      </c>
      <c r="K151" s="14">
        <v>121</v>
      </c>
      <c r="L151" s="14">
        <v>17</v>
      </c>
      <c r="M151" s="14">
        <v>138</v>
      </c>
      <c r="N151" s="14" t="s">
        <v>42</v>
      </c>
      <c r="O151" s="14" t="s">
        <v>42</v>
      </c>
      <c r="P151" s="14" t="s">
        <v>42</v>
      </c>
      <c r="Q151" s="15">
        <v>1.393939393939394</v>
      </c>
      <c r="R151" s="14">
        <v>5</v>
      </c>
      <c r="S151" s="14" t="s">
        <v>42</v>
      </c>
      <c r="T151" s="14" t="s">
        <v>42</v>
      </c>
      <c r="U151" s="15">
        <v>0.55555555555555558</v>
      </c>
      <c r="V151" s="15" t="s">
        <v>42</v>
      </c>
      <c r="W151" s="14">
        <v>1</v>
      </c>
      <c r="X151" s="14">
        <v>1</v>
      </c>
      <c r="Y151" s="15">
        <v>100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97.183098591549296</v>
      </c>
      <c r="AG151" s="15">
        <v>96.503496503496507</v>
      </c>
      <c r="AH151" s="15">
        <v>100</v>
      </c>
      <c r="AI151" s="15">
        <v>0.42253521126760563</v>
      </c>
      <c r="AJ151" s="15">
        <v>87.681159420289859</v>
      </c>
      <c r="AK151" s="15">
        <v>12.318840579710146</v>
      </c>
      <c r="AL151" s="15" t="s">
        <v>42</v>
      </c>
      <c r="AM151" s="15">
        <v>1.4444444444444444</v>
      </c>
    </row>
    <row r="152" spans="1:39" s="16" customFormat="1" ht="12.75" customHeight="1" x14ac:dyDescent="0.25">
      <c r="A152" s="31" t="s">
        <v>186</v>
      </c>
      <c r="B152" s="32"/>
      <c r="C152" s="14">
        <v>9</v>
      </c>
      <c r="D152" s="14">
        <v>798</v>
      </c>
      <c r="E152" s="14">
        <v>2</v>
      </c>
      <c r="F152" s="14">
        <v>31</v>
      </c>
      <c r="G152" s="14">
        <v>2848</v>
      </c>
      <c r="H152" s="14">
        <v>2832</v>
      </c>
      <c r="I152" s="15">
        <v>28.767676767676768</v>
      </c>
      <c r="J152" s="14">
        <v>3646</v>
      </c>
      <c r="K152" s="14">
        <v>2674</v>
      </c>
      <c r="L152" s="14">
        <v>375</v>
      </c>
      <c r="M152" s="14">
        <v>3049</v>
      </c>
      <c r="N152" s="14" t="s">
        <v>42</v>
      </c>
      <c r="O152" s="14">
        <v>2</v>
      </c>
      <c r="P152" s="14">
        <v>241</v>
      </c>
      <c r="Q152" s="15">
        <v>30.797979797979796</v>
      </c>
      <c r="R152" s="14">
        <v>597</v>
      </c>
      <c r="S152" s="14">
        <v>2</v>
      </c>
      <c r="T152" s="14">
        <v>13</v>
      </c>
      <c r="U152" s="15">
        <v>66.333333333333329</v>
      </c>
      <c r="V152" s="15">
        <v>0.22222222222222221</v>
      </c>
      <c r="W152" s="14">
        <v>52</v>
      </c>
      <c r="X152" s="14">
        <v>34</v>
      </c>
      <c r="Y152" s="15">
        <v>65.384615384615387</v>
      </c>
      <c r="Z152" s="14">
        <v>5</v>
      </c>
      <c r="AA152" s="15">
        <v>9.6153846153846168</v>
      </c>
      <c r="AB152" s="14">
        <v>7</v>
      </c>
      <c r="AC152" s="15">
        <v>13.461538461538462</v>
      </c>
      <c r="AD152" s="14">
        <v>6</v>
      </c>
      <c r="AE152" s="15">
        <v>11.538461538461538</v>
      </c>
      <c r="AF152" s="15">
        <v>107.05758426966293</v>
      </c>
      <c r="AG152" s="15">
        <v>83.625891387822264</v>
      </c>
      <c r="AH152" s="15">
        <v>99.606428337159727</v>
      </c>
      <c r="AI152" s="15">
        <v>2.5154494382022472</v>
      </c>
      <c r="AJ152" s="15">
        <v>87.700885536241387</v>
      </c>
      <c r="AK152" s="15">
        <v>12.29911446375861</v>
      </c>
      <c r="AL152" s="15">
        <v>7.9042308953755329</v>
      </c>
      <c r="AM152" s="15">
        <v>36.828282828282823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 t="s">
        <v>42</v>
      </c>
      <c r="E154" s="8" t="s">
        <v>42</v>
      </c>
      <c r="F154" s="8" t="s">
        <v>42</v>
      </c>
      <c r="G154" s="8">
        <v>8</v>
      </c>
      <c r="H154" s="8">
        <v>8</v>
      </c>
      <c r="I154" s="9" t="s">
        <v>42</v>
      </c>
      <c r="J154" s="10">
        <v>8</v>
      </c>
      <c r="K154" s="8" t="s">
        <v>42</v>
      </c>
      <c r="L154" s="8">
        <v>7</v>
      </c>
      <c r="M154" s="10">
        <v>7</v>
      </c>
      <c r="N154" s="8" t="s">
        <v>42</v>
      </c>
      <c r="O154" s="8" t="s">
        <v>42</v>
      </c>
      <c r="P154" s="8" t="s">
        <v>42</v>
      </c>
      <c r="Q154" s="9" t="s">
        <v>42</v>
      </c>
      <c r="R154" s="8">
        <v>1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87.5</v>
      </c>
      <c r="AG154" s="9">
        <v>87.5</v>
      </c>
      <c r="AH154" s="9">
        <v>100</v>
      </c>
      <c r="AI154" s="9">
        <v>1.5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148</v>
      </c>
      <c r="H156" s="8">
        <v>148</v>
      </c>
      <c r="I156" s="9">
        <v>13.454545454545455</v>
      </c>
      <c r="J156" s="10">
        <v>148</v>
      </c>
      <c r="K156" s="8" t="s">
        <v>42</v>
      </c>
      <c r="L156" s="8">
        <v>148</v>
      </c>
      <c r="M156" s="10">
        <v>148</v>
      </c>
      <c r="N156" s="8" t="s">
        <v>42</v>
      </c>
      <c r="O156" s="8" t="s">
        <v>42</v>
      </c>
      <c r="P156" s="8" t="s">
        <v>42</v>
      </c>
      <c r="Q156" s="9">
        <v>13.454545454545455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13.454545454545455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156</v>
      </c>
      <c r="H162" s="14">
        <v>156</v>
      </c>
      <c r="I162" s="15">
        <v>14.181818181818182</v>
      </c>
      <c r="J162" s="14">
        <v>156</v>
      </c>
      <c r="K162" s="14" t="s">
        <v>42</v>
      </c>
      <c r="L162" s="14">
        <v>155</v>
      </c>
      <c r="M162" s="14">
        <v>155</v>
      </c>
      <c r="N162" s="14" t="s">
        <v>42</v>
      </c>
      <c r="O162" s="14" t="s">
        <v>42</v>
      </c>
      <c r="P162" s="14" t="s">
        <v>42</v>
      </c>
      <c r="Q162" s="15">
        <v>14.090909090909092</v>
      </c>
      <c r="R162" s="14">
        <v>1</v>
      </c>
      <c r="S162" s="14" t="s">
        <v>42</v>
      </c>
      <c r="T162" s="14" t="s">
        <v>42</v>
      </c>
      <c r="U162" s="15">
        <v>1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99.358974358974365</v>
      </c>
      <c r="AG162" s="15">
        <v>99.358974358974365</v>
      </c>
      <c r="AH162" s="15">
        <v>100</v>
      </c>
      <c r="AI162" s="15">
        <v>7.6923076923076927E-2</v>
      </c>
      <c r="AJ162" s="15" t="s">
        <v>42</v>
      </c>
      <c r="AK162" s="15">
        <v>100</v>
      </c>
      <c r="AL162" s="15" t="s">
        <v>42</v>
      </c>
      <c r="AM162" s="15">
        <v>14.181818181818182</v>
      </c>
    </row>
    <row r="163" spans="1:39" s="16" customFormat="1" ht="12.75" customHeight="1" x14ac:dyDescent="0.25">
      <c r="A163" s="31" t="s">
        <v>197</v>
      </c>
      <c r="B163" s="32"/>
      <c r="C163" s="14">
        <v>9</v>
      </c>
      <c r="D163" s="14">
        <v>798</v>
      </c>
      <c r="E163" s="14">
        <v>2</v>
      </c>
      <c r="F163" s="14">
        <v>31</v>
      </c>
      <c r="G163" s="14">
        <v>3004</v>
      </c>
      <c r="H163" s="14">
        <v>2988</v>
      </c>
      <c r="I163" s="15">
        <v>30.343434343434343</v>
      </c>
      <c r="J163" s="14">
        <v>3802</v>
      </c>
      <c r="K163" s="14">
        <v>2674</v>
      </c>
      <c r="L163" s="14">
        <v>530</v>
      </c>
      <c r="M163" s="14">
        <v>3204</v>
      </c>
      <c r="N163" s="14" t="s">
        <v>42</v>
      </c>
      <c r="O163" s="14">
        <v>2</v>
      </c>
      <c r="P163" s="14">
        <v>241</v>
      </c>
      <c r="Q163" s="15">
        <v>32.363636363636367</v>
      </c>
      <c r="R163" s="14">
        <v>598</v>
      </c>
      <c r="S163" s="14">
        <v>2</v>
      </c>
      <c r="T163" s="14">
        <v>13</v>
      </c>
      <c r="U163" s="15">
        <v>66.444444444444443</v>
      </c>
      <c r="V163" s="15">
        <v>0.22222222222222221</v>
      </c>
      <c r="W163" s="14">
        <v>52</v>
      </c>
      <c r="X163" s="14">
        <v>34</v>
      </c>
      <c r="Y163" s="15">
        <v>65.384615384615387</v>
      </c>
      <c r="Z163" s="14">
        <v>5</v>
      </c>
      <c r="AA163" s="15">
        <v>9.6153846153846168</v>
      </c>
      <c r="AB163" s="14">
        <v>7</v>
      </c>
      <c r="AC163" s="15">
        <v>13.461538461538462</v>
      </c>
      <c r="AD163" s="14">
        <v>6</v>
      </c>
      <c r="AE163" s="15">
        <v>11.538461538461538</v>
      </c>
      <c r="AF163" s="15">
        <v>106.65778961384819</v>
      </c>
      <c r="AG163" s="15">
        <v>84.271436086270384</v>
      </c>
      <c r="AH163" s="15">
        <v>99.625468164794</v>
      </c>
      <c r="AI163" s="15">
        <v>2.3888149134487349</v>
      </c>
      <c r="AJ163" s="15">
        <v>83.458177278402005</v>
      </c>
      <c r="AK163" s="15">
        <v>16.541822721598002</v>
      </c>
      <c r="AL163" s="15">
        <v>7.5218476903870162</v>
      </c>
      <c r="AM163" s="15">
        <v>38.404040404040408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241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3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214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7</v>
      </c>
      <c r="D8" s="8">
        <v>62</v>
      </c>
      <c r="E8" s="8">
        <v>5</v>
      </c>
      <c r="F8" s="8">
        <v>18</v>
      </c>
      <c r="G8" s="8">
        <v>62</v>
      </c>
      <c r="H8" s="8">
        <v>51</v>
      </c>
      <c r="I8" s="9">
        <v>0.80519480519480524</v>
      </c>
      <c r="J8" s="10">
        <v>124</v>
      </c>
      <c r="K8" s="8">
        <v>37</v>
      </c>
      <c r="L8" s="8">
        <v>27</v>
      </c>
      <c r="M8" s="10">
        <v>64</v>
      </c>
      <c r="N8" s="8"/>
      <c r="O8" s="8">
        <v>3</v>
      </c>
      <c r="P8" s="8">
        <v>17</v>
      </c>
      <c r="Q8" s="9">
        <v>0.83116883116883111</v>
      </c>
      <c r="R8" s="8">
        <v>60</v>
      </c>
      <c r="S8" s="8">
        <v>7</v>
      </c>
      <c r="T8" s="8">
        <v>15</v>
      </c>
      <c r="U8" s="9">
        <v>8.5714285714285712</v>
      </c>
      <c r="V8" s="9">
        <v>1</v>
      </c>
      <c r="W8" s="10">
        <v>26</v>
      </c>
      <c r="X8" s="8">
        <v>19</v>
      </c>
      <c r="Y8" s="9">
        <v>73.076923076923066</v>
      </c>
      <c r="Z8" s="8">
        <v>1</v>
      </c>
      <c r="AA8" s="9">
        <v>3.8461538461538463</v>
      </c>
      <c r="AB8" s="8">
        <v>1</v>
      </c>
      <c r="AC8" s="9">
        <v>3.8461538461538463</v>
      </c>
      <c r="AD8" s="8">
        <v>5</v>
      </c>
      <c r="AE8" s="9">
        <v>19.230769230769234</v>
      </c>
      <c r="AF8" s="9">
        <v>103.2258064516129</v>
      </c>
      <c r="AG8" s="9">
        <v>51.612903225806448</v>
      </c>
      <c r="AH8" s="9">
        <v>96.875</v>
      </c>
      <c r="AI8" s="9">
        <v>11.612903225806452</v>
      </c>
      <c r="AJ8" s="9">
        <v>57.8125</v>
      </c>
      <c r="AK8" s="9">
        <v>42.1875</v>
      </c>
      <c r="AL8" s="9">
        <v>26.5625</v>
      </c>
      <c r="AM8" s="9">
        <v>1.6103896103896105</v>
      </c>
    </row>
    <row r="9" spans="1:39" ht="12.75" customHeight="1" x14ac:dyDescent="0.25">
      <c r="A9" s="6">
        <v>2</v>
      </c>
      <c r="B9" s="7" t="s">
        <v>43</v>
      </c>
      <c r="C9" s="8">
        <v>6</v>
      </c>
      <c r="D9" s="8">
        <v>11</v>
      </c>
      <c r="E9" s="8">
        <v>1</v>
      </c>
      <c r="F9" s="8">
        <v>2</v>
      </c>
      <c r="G9" s="8">
        <v>5</v>
      </c>
      <c r="H9" s="8">
        <v>4</v>
      </c>
      <c r="I9" s="9">
        <v>7.575757575757576E-2</v>
      </c>
      <c r="J9" s="10">
        <v>16</v>
      </c>
      <c r="K9" s="8">
        <v>4</v>
      </c>
      <c r="L9" s="8">
        <v>2</v>
      </c>
      <c r="M9" s="10">
        <v>6</v>
      </c>
      <c r="N9" s="8"/>
      <c r="O9" s="8"/>
      <c r="P9" s="8">
        <v>1</v>
      </c>
      <c r="Q9" s="9">
        <v>9.0909090909090912E-2</v>
      </c>
      <c r="R9" s="8">
        <v>10</v>
      </c>
      <c r="S9" s="8">
        <v>1</v>
      </c>
      <c r="T9" s="8">
        <v>1</v>
      </c>
      <c r="U9" s="9">
        <v>1.6666666666666667</v>
      </c>
      <c r="V9" s="9">
        <v>0.16666666666666666</v>
      </c>
      <c r="W9" s="10">
        <v>5</v>
      </c>
      <c r="X9" s="8">
        <v>5</v>
      </c>
      <c r="Y9" s="9">
        <v>100</v>
      </c>
      <c r="Z9" s="8"/>
      <c r="AA9" s="9">
        <v>0</v>
      </c>
      <c r="AB9" s="8"/>
      <c r="AC9" s="9">
        <v>0</v>
      </c>
      <c r="AD9" s="8"/>
      <c r="AE9" s="9">
        <v>0</v>
      </c>
      <c r="AF9" s="9">
        <v>120</v>
      </c>
      <c r="AG9" s="9">
        <v>37.5</v>
      </c>
      <c r="AH9" s="9">
        <v>100</v>
      </c>
      <c r="AI9" s="9">
        <v>24</v>
      </c>
      <c r="AJ9" s="9">
        <v>66.666666666666657</v>
      </c>
      <c r="AK9" s="9">
        <v>33.333333333333329</v>
      </c>
      <c r="AL9" s="9">
        <v>16.666666666666664</v>
      </c>
      <c r="AM9" s="9">
        <v>0.2424242424242424</v>
      </c>
    </row>
    <row r="10" spans="1:39" ht="12.75" customHeight="1" x14ac:dyDescent="0.25">
      <c r="A10" s="6">
        <v>3</v>
      </c>
      <c r="B10" s="7" t="s">
        <v>44</v>
      </c>
      <c r="C10" s="8">
        <v>3</v>
      </c>
      <c r="D10" s="8">
        <v>6</v>
      </c>
      <c r="E10" s="8"/>
      <c r="F10" s="8"/>
      <c r="G10" s="8">
        <v>10</v>
      </c>
      <c r="H10" s="8">
        <v>9</v>
      </c>
      <c r="I10" s="9">
        <v>0.30303030303030304</v>
      </c>
      <c r="J10" s="10">
        <v>16</v>
      </c>
      <c r="K10" s="8">
        <v>10</v>
      </c>
      <c r="L10" s="8">
        <v>5</v>
      </c>
      <c r="M10" s="10">
        <v>15</v>
      </c>
      <c r="N10" s="8"/>
      <c r="O10" s="8"/>
      <c r="P10" s="8"/>
      <c r="Q10" s="9">
        <v>0.45454545454545453</v>
      </c>
      <c r="R10" s="8">
        <v>1</v>
      </c>
      <c r="S10" s="8"/>
      <c r="T10" s="8"/>
      <c r="U10" s="9">
        <v>0.33333333333333331</v>
      </c>
      <c r="V10" s="9"/>
      <c r="W10" s="10">
        <v>2</v>
      </c>
      <c r="X10" s="8">
        <v>1</v>
      </c>
      <c r="Y10" s="9">
        <v>50</v>
      </c>
      <c r="Z10" s="8"/>
      <c r="AA10" s="9">
        <v>0</v>
      </c>
      <c r="AB10" s="8">
        <v>1</v>
      </c>
      <c r="AC10" s="9">
        <v>50</v>
      </c>
      <c r="AD10" s="8"/>
      <c r="AE10" s="9">
        <v>0</v>
      </c>
      <c r="AF10" s="9">
        <v>150</v>
      </c>
      <c r="AG10" s="9">
        <v>93.75</v>
      </c>
      <c r="AH10" s="9">
        <v>93.333333333333329</v>
      </c>
      <c r="AI10" s="9">
        <v>1.2</v>
      </c>
      <c r="AJ10" s="9">
        <v>66.666666666666657</v>
      </c>
      <c r="AK10" s="9">
        <v>33.333333333333329</v>
      </c>
      <c r="AL10" s="9">
        <v>0</v>
      </c>
      <c r="AM10" s="9">
        <v>0.48484848484848481</v>
      </c>
    </row>
    <row r="11" spans="1:39" ht="12.75" customHeight="1" x14ac:dyDescent="0.25">
      <c r="A11" s="6">
        <v>4</v>
      </c>
      <c r="B11" s="11" t="s">
        <v>45</v>
      </c>
      <c r="C11" s="8">
        <v>7</v>
      </c>
      <c r="D11" s="8">
        <v>1629</v>
      </c>
      <c r="E11" s="8"/>
      <c r="F11" s="8">
        <v>194</v>
      </c>
      <c r="G11" s="8">
        <v>4100</v>
      </c>
      <c r="H11" s="8">
        <v>4100</v>
      </c>
      <c r="I11" s="9">
        <v>53.246753246753244</v>
      </c>
      <c r="J11" s="10">
        <v>5729</v>
      </c>
      <c r="K11" s="8">
        <v>3352</v>
      </c>
      <c r="L11" s="8">
        <v>664</v>
      </c>
      <c r="M11" s="10">
        <v>4016</v>
      </c>
      <c r="N11" s="8"/>
      <c r="O11" s="8"/>
      <c r="P11" s="8">
        <v>497</v>
      </c>
      <c r="Q11" s="9">
        <v>52.15584415584415</v>
      </c>
      <c r="R11" s="8">
        <v>1713</v>
      </c>
      <c r="S11" s="8"/>
      <c r="T11" s="8">
        <v>97</v>
      </c>
      <c r="U11" s="9">
        <v>244.71428571428572</v>
      </c>
      <c r="V11" s="9"/>
      <c r="W11" s="10">
        <v>148</v>
      </c>
      <c r="X11" s="8">
        <v>129</v>
      </c>
      <c r="Y11" s="9">
        <v>87.162162162162161</v>
      </c>
      <c r="Z11" s="8">
        <v>18</v>
      </c>
      <c r="AA11" s="9">
        <v>12.162162162162163</v>
      </c>
      <c r="AB11" s="8">
        <v>1</v>
      </c>
      <c r="AC11" s="9">
        <v>0.67567567567567566</v>
      </c>
      <c r="AD11" s="8"/>
      <c r="AE11" s="9">
        <v>0</v>
      </c>
      <c r="AF11" s="9">
        <v>97.951219512195124</v>
      </c>
      <c r="AG11" s="9">
        <v>70.099493803456099</v>
      </c>
      <c r="AH11" s="9">
        <v>99.526892430278878</v>
      </c>
      <c r="AI11" s="9">
        <v>5.0136585365853659</v>
      </c>
      <c r="AJ11" s="9">
        <v>83.466135458167329</v>
      </c>
      <c r="AK11" s="9">
        <v>16.533864541832667</v>
      </c>
      <c r="AL11" s="9">
        <v>12.375498007968128</v>
      </c>
      <c r="AM11" s="9">
        <v>74.402597402597408</v>
      </c>
    </row>
    <row r="12" spans="1:39" ht="12.75" customHeight="1" x14ac:dyDescent="0.25">
      <c r="A12" s="6">
        <v>5</v>
      </c>
      <c r="B12" s="11" t="s">
        <v>46</v>
      </c>
      <c r="C12" s="8">
        <v>4</v>
      </c>
      <c r="D12" s="8">
        <v>11</v>
      </c>
      <c r="E12" s="8"/>
      <c r="F12" s="8">
        <v>8</v>
      </c>
      <c r="G12" s="8">
        <v>48</v>
      </c>
      <c r="H12" s="8">
        <v>48</v>
      </c>
      <c r="I12" s="9">
        <v>1.0909090909090908</v>
      </c>
      <c r="J12" s="10">
        <v>59</v>
      </c>
      <c r="K12" s="8">
        <v>46</v>
      </c>
      <c r="L12" s="8">
        <v>8</v>
      </c>
      <c r="M12" s="10">
        <v>54</v>
      </c>
      <c r="N12" s="8"/>
      <c r="O12" s="8"/>
      <c r="P12" s="8">
        <v>39</v>
      </c>
      <c r="Q12" s="9">
        <v>1.2272727272727273</v>
      </c>
      <c r="R12" s="8">
        <v>5</v>
      </c>
      <c r="S12" s="8"/>
      <c r="T12" s="8">
        <v>4</v>
      </c>
      <c r="U12" s="9">
        <v>1.25</v>
      </c>
      <c r="V12" s="9"/>
      <c r="W12" s="10"/>
      <c r="X12" s="8"/>
      <c r="Y12" s="9" t="s">
        <v>1</v>
      </c>
      <c r="Z12" s="8"/>
      <c r="AA12" s="9" t="s">
        <v>1</v>
      </c>
      <c r="AB12" s="8"/>
      <c r="AC12" s="9" t="s">
        <v>1</v>
      </c>
      <c r="AD12" s="8"/>
      <c r="AE12" s="9" t="s">
        <v>1</v>
      </c>
      <c r="AF12" s="9">
        <v>112.5</v>
      </c>
      <c r="AG12" s="9">
        <v>91.525423728813564</v>
      </c>
      <c r="AH12" s="9">
        <v>100</v>
      </c>
      <c r="AI12" s="9">
        <v>1.25</v>
      </c>
      <c r="AJ12" s="9">
        <v>85.18518518518519</v>
      </c>
      <c r="AK12" s="9">
        <v>14.814814814814813</v>
      </c>
      <c r="AL12" s="9">
        <v>72.222222222222214</v>
      </c>
      <c r="AM12" s="9">
        <v>1.3409090909090908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>
        <v>1</v>
      </c>
      <c r="E13" s="8"/>
      <c r="F13" s="8"/>
      <c r="G13" s="8">
        <v>26</v>
      </c>
      <c r="H13" s="8">
        <v>26</v>
      </c>
      <c r="I13" s="9" t="s">
        <v>1</v>
      </c>
      <c r="J13" s="10">
        <v>27</v>
      </c>
      <c r="K13" s="8">
        <v>24</v>
      </c>
      <c r="L13" s="8">
        <v>3</v>
      </c>
      <c r="M13" s="10">
        <v>27</v>
      </c>
      <c r="N13" s="8"/>
      <c r="O13" s="8"/>
      <c r="P13" s="8">
        <v>3</v>
      </c>
      <c r="Q13" s="9" t="s">
        <v>1</v>
      </c>
      <c r="R13" s="8"/>
      <c r="S13" s="8"/>
      <c r="T13" s="8"/>
      <c r="U13" s="9" t="s">
        <v>1</v>
      </c>
      <c r="V13" s="9" t="s">
        <v>1</v>
      </c>
      <c r="W13" s="10"/>
      <c r="X13" s="8"/>
      <c r="Y13" s="9" t="s">
        <v>1</v>
      </c>
      <c r="Z13" s="8"/>
      <c r="AA13" s="9" t="s">
        <v>1</v>
      </c>
      <c r="AB13" s="8"/>
      <c r="AC13" s="9" t="s">
        <v>1</v>
      </c>
      <c r="AD13" s="8"/>
      <c r="AE13" s="9" t="s">
        <v>1</v>
      </c>
      <c r="AF13" s="9">
        <v>103.84615384615385</v>
      </c>
      <c r="AG13" s="9">
        <v>100</v>
      </c>
      <c r="AH13" s="9">
        <v>100</v>
      </c>
      <c r="AI13" s="9">
        <v>0</v>
      </c>
      <c r="AJ13" s="9">
        <v>88.888888888888886</v>
      </c>
      <c r="AK13" s="9">
        <v>11.111111111111111</v>
      </c>
      <c r="AL13" s="9">
        <v>11.111111111111111</v>
      </c>
      <c r="AM13" s="9" t="s">
        <v>1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9</v>
      </c>
      <c r="E14" s="8"/>
      <c r="F14" s="8">
        <v>1</v>
      </c>
      <c r="G14" s="8">
        <v>27</v>
      </c>
      <c r="H14" s="8">
        <v>23</v>
      </c>
      <c r="I14" s="9">
        <v>1.2272727272727273</v>
      </c>
      <c r="J14" s="10">
        <v>36</v>
      </c>
      <c r="K14" s="8">
        <v>26</v>
      </c>
      <c r="L14" s="8">
        <v>2</v>
      </c>
      <c r="M14" s="10">
        <v>28</v>
      </c>
      <c r="N14" s="8"/>
      <c r="O14" s="8"/>
      <c r="P14" s="8">
        <v>1</v>
      </c>
      <c r="Q14" s="9">
        <v>1.2727272727272727</v>
      </c>
      <c r="R14" s="8">
        <v>8</v>
      </c>
      <c r="S14" s="8"/>
      <c r="T14" s="8"/>
      <c r="U14" s="9">
        <v>4</v>
      </c>
      <c r="V14" s="9"/>
      <c r="W14" s="10">
        <v>26</v>
      </c>
      <c r="X14" s="8">
        <v>22</v>
      </c>
      <c r="Y14" s="9">
        <v>84.615384615384613</v>
      </c>
      <c r="Z14" s="8">
        <v>1</v>
      </c>
      <c r="AA14" s="9">
        <v>3.8461538461538463</v>
      </c>
      <c r="AB14" s="8">
        <v>1</v>
      </c>
      <c r="AC14" s="9">
        <v>3.8461538461538463</v>
      </c>
      <c r="AD14" s="8">
        <v>2</v>
      </c>
      <c r="AE14" s="9">
        <v>7.6923076923076925</v>
      </c>
      <c r="AF14" s="9">
        <v>103.7037037037037</v>
      </c>
      <c r="AG14" s="9">
        <v>77.777777777777786</v>
      </c>
      <c r="AH14" s="9">
        <v>92.857142857142861</v>
      </c>
      <c r="AI14" s="9">
        <v>3.5555555555555554</v>
      </c>
      <c r="AJ14" s="9">
        <v>92.857142857142861</v>
      </c>
      <c r="AK14" s="9">
        <v>7.1428571428571423</v>
      </c>
      <c r="AL14" s="9">
        <v>3.5714285714285712</v>
      </c>
      <c r="AM14" s="9">
        <v>1.6363636363636365</v>
      </c>
    </row>
    <row r="15" spans="1:39" ht="12.75" customHeight="1" x14ac:dyDescent="0.25">
      <c r="A15" s="6">
        <v>8</v>
      </c>
      <c r="B15" s="7" t="s">
        <v>49</v>
      </c>
      <c r="C15" s="8"/>
      <c r="D15" s="8"/>
      <c r="E15" s="8"/>
      <c r="F15" s="8"/>
      <c r="G15" s="8"/>
      <c r="H15" s="8"/>
      <c r="I15" s="9" t="s">
        <v>1</v>
      </c>
      <c r="J15" s="10"/>
      <c r="K15" s="8"/>
      <c r="L15" s="8"/>
      <c r="M15" s="10"/>
      <c r="N15" s="8"/>
      <c r="O15" s="8"/>
      <c r="P15" s="8"/>
      <c r="Q15" s="9" t="s">
        <v>1</v>
      </c>
      <c r="R15" s="8"/>
      <c r="S15" s="8"/>
      <c r="T15" s="8"/>
      <c r="U15" s="9" t="s">
        <v>1</v>
      </c>
      <c r="V15" s="9" t="s">
        <v>1</v>
      </c>
      <c r="W15" s="10"/>
      <c r="X15" s="8"/>
      <c r="Y15" s="9" t="s">
        <v>1</v>
      </c>
      <c r="Z15" s="8"/>
      <c r="AA15" s="9" t="s">
        <v>1</v>
      </c>
      <c r="AB15" s="8"/>
      <c r="AC15" s="9" t="s">
        <v>1</v>
      </c>
      <c r="AD15" s="8"/>
      <c r="AE15" s="9" t="s">
        <v>1</v>
      </c>
      <c r="AF15" s="9" t="s">
        <v>1</v>
      </c>
      <c r="AG15" s="9" t="s">
        <v>1</v>
      </c>
      <c r="AH15" s="9" t="s">
        <v>1</v>
      </c>
      <c r="AI15" s="9" t="s">
        <v>1</v>
      </c>
      <c r="AJ15" s="9" t="s">
        <v>1</v>
      </c>
      <c r="AK15" s="9" t="s">
        <v>1</v>
      </c>
      <c r="AL15" s="9" t="s">
        <v>1</v>
      </c>
      <c r="AM15" s="9" t="s">
        <v>1</v>
      </c>
    </row>
    <row r="16" spans="1:39" ht="12.75" customHeight="1" x14ac:dyDescent="0.25">
      <c r="A16" s="6">
        <v>9</v>
      </c>
      <c r="B16" s="7" t="s">
        <v>50</v>
      </c>
      <c r="C16" s="8"/>
      <c r="D16" s="8"/>
      <c r="E16" s="8"/>
      <c r="F16" s="8"/>
      <c r="G16" s="8"/>
      <c r="H16" s="8"/>
      <c r="I16" s="9" t="s">
        <v>1</v>
      </c>
      <c r="J16" s="10"/>
      <c r="K16" s="8"/>
      <c r="L16" s="8"/>
      <c r="M16" s="10"/>
      <c r="N16" s="8"/>
      <c r="O16" s="8"/>
      <c r="P16" s="8"/>
      <c r="Q16" s="9" t="s">
        <v>1</v>
      </c>
      <c r="R16" s="8"/>
      <c r="S16" s="8"/>
      <c r="T16" s="8"/>
      <c r="U16" s="9" t="s">
        <v>1</v>
      </c>
      <c r="V16" s="9" t="s">
        <v>1</v>
      </c>
      <c r="W16" s="10"/>
      <c r="X16" s="8"/>
      <c r="Y16" s="9" t="s">
        <v>1</v>
      </c>
      <c r="Z16" s="8"/>
      <c r="AA16" s="9" t="s">
        <v>1</v>
      </c>
      <c r="AB16" s="8"/>
      <c r="AC16" s="9" t="s">
        <v>1</v>
      </c>
      <c r="AD16" s="8"/>
      <c r="AE16" s="9" t="s">
        <v>1</v>
      </c>
      <c r="AF16" s="9" t="s">
        <v>1</v>
      </c>
      <c r="AG16" s="9" t="s">
        <v>1</v>
      </c>
      <c r="AH16" s="9" t="s">
        <v>1</v>
      </c>
      <c r="AI16" s="9" t="s">
        <v>1</v>
      </c>
      <c r="AJ16" s="9" t="s">
        <v>1</v>
      </c>
      <c r="AK16" s="9" t="s">
        <v>1</v>
      </c>
      <c r="AL16" s="9" t="s">
        <v>1</v>
      </c>
      <c r="AM16" s="9" t="s">
        <v>1</v>
      </c>
    </row>
    <row r="17" spans="1:39" ht="12.75" customHeight="1" x14ac:dyDescent="0.25">
      <c r="A17" s="6">
        <v>10</v>
      </c>
      <c r="B17" s="7" t="s">
        <v>51</v>
      </c>
      <c r="C17" s="8"/>
      <c r="D17" s="8"/>
      <c r="E17" s="8"/>
      <c r="F17" s="8"/>
      <c r="G17" s="8"/>
      <c r="H17" s="8"/>
      <c r="I17" s="9" t="s">
        <v>1</v>
      </c>
      <c r="J17" s="10"/>
      <c r="K17" s="8"/>
      <c r="L17" s="8"/>
      <c r="M17" s="10"/>
      <c r="N17" s="8"/>
      <c r="O17" s="8"/>
      <c r="P17" s="8"/>
      <c r="Q17" s="9" t="s">
        <v>1</v>
      </c>
      <c r="R17" s="8"/>
      <c r="S17" s="8"/>
      <c r="T17" s="8"/>
      <c r="U17" s="9" t="s">
        <v>1</v>
      </c>
      <c r="V17" s="9" t="s">
        <v>1</v>
      </c>
      <c r="W17" s="10"/>
      <c r="X17" s="8"/>
      <c r="Y17" s="9" t="s">
        <v>1</v>
      </c>
      <c r="Z17" s="8"/>
      <c r="AA17" s="9" t="s">
        <v>1</v>
      </c>
      <c r="AB17" s="8"/>
      <c r="AC17" s="9" t="s">
        <v>1</v>
      </c>
      <c r="AD17" s="8"/>
      <c r="AE17" s="9" t="s">
        <v>1</v>
      </c>
      <c r="AF17" s="9" t="s">
        <v>1</v>
      </c>
      <c r="AG17" s="9" t="s">
        <v>1</v>
      </c>
      <c r="AH17" s="9" t="s">
        <v>1</v>
      </c>
      <c r="AI17" s="9" t="s">
        <v>1</v>
      </c>
      <c r="AJ17" s="9" t="s">
        <v>1</v>
      </c>
      <c r="AK17" s="9" t="s">
        <v>1</v>
      </c>
      <c r="AL17" s="9" t="s">
        <v>1</v>
      </c>
      <c r="AM17" s="9" t="s">
        <v>1</v>
      </c>
    </row>
    <row r="18" spans="1:39" s="13" customFormat="1" ht="12.75" customHeight="1" x14ac:dyDescent="0.25">
      <c r="A18" s="6">
        <v>11</v>
      </c>
      <c r="B18" s="12" t="s">
        <v>52</v>
      </c>
      <c r="C18" s="8"/>
      <c r="D18" s="8"/>
      <c r="E18" s="8"/>
      <c r="F18" s="8"/>
      <c r="G18" s="8"/>
      <c r="H18" s="8"/>
      <c r="I18" s="9" t="s">
        <v>1</v>
      </c>
      <c r="J18" s="10"/>
      <c r="K18" s="8"/>
      <c r="L18" s="8"/>
      <c r="M18" s="10"/>
      <c r="N18" s="8"/>
      <c r="O18" s="8"/>
      <c r="P18" s="8"/>
      <c r="Q18" s="9" t="s">
        <v>1</v>
      </c>
      <c r="R18" s="8"/>
      <c r="S18" s="8"/>
      <c r="T18" s="8"/>
      <c r="U18" s="9" t="s">
        <v>1</v>
      </c>
      <c r="V18" s="9" t="s">
        <v>1</v>
      </c>
      <c r="W18" s="10"/>
      <c r="X18" s="8"/>
      <c r="Y18" s="9" t="s">
        <v>1</v>
      </c>
      <c r="Z18" s="8"/>
      <c r="AA18" s="9" t="s">
        <v>1</v>
      </c>
      <c r="AB18" s="8"/>
      <c r="AC18" s="9" t="s">
        <v>1</v>
      </c>
      <c r="AD18" s="8"/>
      <c r="AE18" s="9" t="s">
        <v>1</v>
      </c>
      <c r="AF18" s="9" t="s">
        <v>1</v>
      </c>
      <c r="AG18" s="9" t="s">
        <v>1</v>
      </c>
      <c r="AH18" s="9" t="s">
        <v>1</v>
      </c>
      <c r="AI18" s="9" t="s">
        <v>1</v>
      </c>
      <c r="AJ18" s="9" t="s">
        <v>1</v>
      </c>
      <c r="AK18" s="9" t="s">
        <v>1</v>
      </c>
      <c r="AL18" s="9" t="s">
        <v>1</v>
      </c>
      <c r="AM18" s="9" t="s">
        <v>1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3</v>
      </c>
      <c r="E19" s="8"/>
      <c r="F19" s="8">
        <v>1</v>
      </c>
      <c r="G19" s="8">
        <v>216</v>
      </c>
      <c r="H19" s="8">
        <v>215</v>
      </c>
      <c r="I19" s="9">
        <v>6.5454545454545459</v>
      </c>
      <c r="J19" s="10">
        <v>219</v>
      </c>
      <c r="K19" s="8">
        <v>208</v>
      </c>
      <c r="L19" s="8">
        <v>9</v>
      </c>
      <c r="M19" s="10">
        <v>217</v>
      </c>
      <c r="N19" s="8"/>
      <c r="O19" s="8"/>
      <c r="P19" s="8">
        <v>16</v>
      </c>
      <c r="Q19" s="9">
        <v>6.5757575757575752</v>
      </c>
      <c r="R19" s="8">
        <v>2</v>
      </c>
      <c r="S19" s="8"/>
      <c r="T19" s="8"/>
      <c r="U19" s="9">
        <v>0.66666666666666663</v>
      </c>
      <c r="V19" s="9"/>
      <c r="W19" s="10">
        <v>2</v>
      </c>
      <c r="X19" s="8">
        <v>1</v>
      </c>
      <c r="Y19" s="9">
        <v>50</v>
      </c>
      <c r="Z19" s="8"/>
      <c r="AA19" s="9">
        <v>0</v>
      </c>
      <c r="AB19" s="8">
        <v>1</v>
      </c>
      <c r="AC19" s="9">
        <v>50</v>
      </c>
      <c r="AD19" s="8"/>
      <c r="AE19" s="9">
        <v>0</v>
      </c>
      <c r="AF19" s="9">
        <v>100.46296296296295</v>
      </c>
      <c r="AG19" s="9">
        <v>99.086757990867582</v>
      </c>
      <c r="AH19" s="9">
        <v>99.539170506912441</v>
      </c>
      <c r="AI19" s="9">
        <v>0.1111111111111111</v>
      </c>
      <c r="AJ19" s="9">
        <v>95.852534562211972</v>
      </c>
      <c r="AK19" s="9">
        <v>4.1474654377880187</v>
      </c>
      <c r="AL19" s="9">
        <v>7.3732718894009217</v>
      </c>
      <c r="AM19" s="9">
        <v>6.6363636363636367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7</v>
      </c>
      <c r="E20" s="8"/>
      <c r="F20" s="8"/>
      <c r="G20" s="8">
        <v>42</v>
      </c>
      <c r="H20" s="8">
        <v>42</v>
      </c>
      <c r="I20" s="9">
        <v>3.8181818181818183</v>
      </c>
      <c r="J20" s="10">
        <v>49</v>
      </c>
      <c r="K20" s="8">
        <v>29</v>
      </c>
      <c r="L20" s="8">
        <v>9</v>
      </c>
      <c r="M20" s="10">
        <v>38</v>
      </c>
      <c r="N20" s="8"/>
      <c r="O20" s="8"/>
      <c r="P20" s="8"/>
      <c r="Q20" s="9">
        <v>3.4545454545454546</v>
      </c>
      <c r="R20" s="8">
        <v>11</v>
      </c>
      <c r="S20" s="8"/>
      <c r="T20" s="8"/>
      <c r="U20" s="9">
        <v>11</v>
      </c>
      <c r="V20" s="9"/>
      <c r="W20" s="10"/>
      <c r="X20" s="8"/>
      <c r="Y20" s="9" t="s">
        <v>1</v>
      </c>
      <c r="Z20" s="8"/>
      <c r="AA20" s="9" t="s">
        <v>1</v>
      </c>
      <c r="AB20" s="8"/>
      <c r="AC20" s="9" t="s">
        <v>1</v>
      </c>
      <c r="AD20" s="8"/>
      <c r="AE20" s="9" t="s">
        <v>1</v>
      </c>
      <c r="AF20" s="9">
        <v>90.476190476190482</v>
      </c>
      <c r="AG20" s="9">
        <v>77.551020408163268</v>
      </c>
      <c r="AH20" s="9">
        <v>100</v>
      </c>
      <c r="AI20" s="9">
        <v>3.1428571428571428</v>
      </c>
      <c r="AJ20" s="9">
        <v>76.31578947368422</v>
      </c>
      <c r="AK20" s="9">
        <v>23.684210526315788</v>
      </c>
      <c r="AL20" s="9">
        <v>0</v>
      </c>
      <c r="AM20" s="9">
        <v>4.4545454545454541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7</v>
      </c>
      <c r="E21" s="8"/>
      <c r="F21" s="8"/>
      <c r="G21" s="8">
        <v>20</v>
      </c>
      <c r="H21" s="8">
        <v>20</v>
      </c>
      <c r="I21" s="9">
        <v>1.8181818181818181</v>
      </c>
      <c r="J21" s="10">
        <v>27</v>
      </c>
      <c r="K21" s="8">
        <v>20</v>
      </c>
      <c r="L21" s="8">
        <v>1</v>
      </c>
      <c r="M21" s="10">
        <v>21</v>
      </c>
      <c r="N21" s="8"/>
      <c r="O21" s="8"/>
      <c r="P21" s="8"/>
      <c r="Q21" s="9">
        <v>1.9090909090909092</v>
      </c>
      <c r="R21" s="8">
        <v>6</v>
      </c>
      <c r="S21" s="8"/>
      <c r="T21" s="8"/>
      <c r="U21" s="9">
        <v>6</v>
      </c>
      <c r="V21" s="9"/>
      <c r="W21" s="10">
        <v>6</v>
      </c>
      <c r="X21" s="8">
        <v>5</v>
      </c>
      <c r="Y21" s="9">
        <v>83.333333333333343</v>
      </c>
      <c r="Z21" s="8"/>
      <c r="AA21" s="9">
        <v>0</v>
      </c>
      <c r="AB21" s="8"/>
      <c r="AC21" s="9">
        <v>0</v>
      </c>
      <c r="AD21" s="8">
        <v>1</v>
      </c>
      <c r="AE21" s="9">
        <v>16.666666666666664</v>
      </c>
      <c r="AF21" s="9">
        <v>105</v>
      </c>
      <c r="AG21" s="9">
        <v>77.777777777777786</v>
      </c>
      <c r="AH21" s="9">
        <v>100</v>
      </c>
      <c r="AI21" s="9">
        <v>3.6</v>
      </c>
      <c r="AJ21" s="9">
        <v>95.238095238095227</v>
      </c>
      <c r="AK21" s="9">
        <v>4.7619047619047619</v>
      </c>
      <c r="AL21" s="9">
        <v>0</v>
      </c>
      <c r="AM21" s="9">
        <v>2.4545454545454546</v>
      </c>
    </row>
    <row r="22" spans="1:39" ht="12.75" customHeight="1" x14ac:dyDescent="0.25">
      <c r="A22" s="31" t="s">
        <v>56</v>
      </c>
      <c r="B22" s="32"/>
      <c r="C22" s="14">
        <v>11</v>
      </c>
      <c r="D22" s="14">
        <v>1746</v>
      </c>
      <c r="E22" s="14">
        <v>6</v>
      </c>
      <c r="F22" s="14">
        <v>224</v>
      </c>
      <c r="G22" s="14">
        <v>4556</v>
      </c>
      <c r="H22" s="14">
        <v>4538</v>
      </c>
      <c r="I22" s="15">
        <v>37.652892561983471</v>
      </c>
      <c r="J22" s="14">
        <v>6302</v>
      </c>
      <c r="K22" s="14">
        <v>3756</v>
      </c>
      <c r="L22" s="14">
        <v>730</v>
      </c>
      <c r="M22" s="14">
        <v>4486</v>
      </c>
      <c r="N22" s="14"/>
      <c r="O22" s="14">
        <v>3</v>
      </c>
      <c r="P22" s="14">
        <v>574</v>
      </c>
      <c r="Q22" s="15">
        <v>37.074380165289256</v>
      </c>
      <c r="R22" s="14">
        <v>1816</v>
      </c>
      <c r="S22" s="14">
        <v>8</v>
      </c>
      <c r="T22" s="14">
        <v>117</v>
      </c>
      <c r="U22" s="15">
        <v>165.09090909090909</v>
      </c>
      <c r="V22" s="15">
        <v>0.72727272727272729</v>
      </c>
      <c r="W22" s="14">
        <v>215</v>
      </c>
      <c r="X22" s="14">
        <v>182</v>
      </c>
      <c r="Y22" s="15">
        <v>84.651162790697683</v>
      </c>
      <c r="Z22" s="14">
        <v>20</v>
      </c>
      <c r="AA22" s="15">
        <v>9.3023255813953494</v>
      </c>
      <c r="AB22" s="14">
        <v>5</v>
      </c>
      <c r="AC22" s="15">
        <v>2.3255813953488373</v>
      </c>
      <c r="AD22" s="14">
        <v>8</v>
      </c>
      <c r="AE22" s="15">
        <v>3.7209302325581395</v>
      </c>
      <c r="AF22" s="15">
        <v>98.46356453028973</v>
      </c>
      <c r="AG22" s="15">
        <v>71.183751190098377</v>
      </c>
      <c r="AH22" s="15">
        <v>99.442710655372267</v>
      </c>
      <c r="AI22" s="15">
        <v>4.7831431079894644</v>
      </c>
      <c r="AJ22" s="15">
        <v>83.727151136870262</v>
      </c>
      <c r="AK22" s="15">
        <v>16.272848863129738</v>
      </c>
      <c r="AL22" s="15">
        <v>12.795363352652696</v>
      </c>
      <c r="AM22" s="15">
        <v>52.082644628099168</v>
      </c>
    </row>
    <row r="23" spans="1:39" ht="12.75" customHeight="1" x14ac:dyDescent="0.25">
      <c r="A23" s="6">
        <v>15</v>
      </c>
      <c r="B23" s="7" t="s">
        <v>57</v>
      </c>
      <c r="C23" s="8">
        <v>0</v>
      </c>
      <c r="D23" s="8"/>
      <c r="E23" s="8"/>
      <c r="F23" s="8"/>
      <c r="G23" s="8">
        <v>4</v>
      </c>
      <c r="H23" s="8">
        <v>3</v>
      </c>
      <c r="I23" s="9" t="s">
        <v>1</v>
      </c>
      <c r="J23" s="10">
        <v>4</v>
      </c>
      <c r="K23" s="8">
        <v>3</v>
      </c>
      <c r="L23" s="8"/>
      <c r="M23" s="10">
        <v>3</v>
      </c>
      <c r="N23" s="8"/>
      <c r="O23" s="8"/>
      <c r="P23" s="8"/>
      <c r="Q23" s="9" t="s">
        <v>1</v>
      </c>
      <c r="R23" s="8">
        <v>1</v>
      </c>
      <c r="S23" s="8"/>
      <c r="T23" s="8"/>
      <c r="U23" s="9" t="s">
        <v>1</v>
      </c>
      <c r="V23" s="9" t="s">
        <v>1</v>
      </c>
      <c r="W23" s="10">
        <v>1</v>
      </c>
      <c r="X23" s="8"/>
      <c r="Y23" s="9">
        <v>0</v>
      </c>
      <c r="Z23" s="8"/>
      <c r="AA23" s="9">
        <v>0</v>
      </c>
      <c r="AB23" s="8">
        <v>1</v>
      </c>
      <c r="AC23" s="9">
        <v>100</v>
      </c>
      <c r="AD23" s="8"/>
      <c r="AE23" s="9">
        <v>0</v>
      </c>
      <c r="AF23" s="9">
        <v>75</v>
      </c>
      <c r="AG23" s="9">
        <v>75</v>
      </c>
      <c r="AH23" s="9">
        <v>66.666666666666657</v>
      </c>
      <c r="AI23" s="9">
        <v>3</v>
      </c>
      <c r="AJ23" s="9">
        <v>100</v>
      </c>
      <c r="AK23" s="9" t="s">
        <v>1</v>
      </c>
      <c r="AL23" s="9">
        <v>0</v>
      </c>
      <c r="AM23" s="9" t="s">
        <v>1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/>
      <c r="E24" s="8"/>
      <c r="F24" s="8"/>
      <c r="G24" s="8">
        <v>23</v>
      </c>
      <c r="H24" s="8">
        <v>23</v>
      </c>
      <c r="I24" s="9">
        <v>2.0909090909090908</v>
      </c>
      <c r="J24" s="10">
        <v>23</v>
      </c>
      <c r="K24" s="8"/>
      <c r="L24" s="8">
        <v>23</v>
      </c>
      <c r="M24" s="10">
        <v>23</v>
      </c>
      <c r="N24" s="8"/>
      <c r="O24" s="8"/>
      <c r="P24" s="8"/>
      <c r="Q24" s="9">
        <v>2.0909090909090908</v>
      </c>
      <c r="R24" s="8"/>
      <c r="S24" s="8"/>
      <c r="T24" s="8"/>
      <c r="U24" s="9"/>
      <c r="V24" s="9"/>
      <c r="W24" s="10"/>
      <c r="X24" s="8"/>
      <c r="Y24" s="9" t="s">
        <v>1</v>
      </c>
      <c r="Z24" s="8"/>
      <c r="AA24" s="9" t="s">
        <v>1</v>
      </c>
      <c r="AB24" s="8"/>
      <c r="AC24" s="9" t="s">
        <v>1</v>
      </c>
      <c r="AD24" s="8"/>
      <c r="AE24" s="9" t="s">
        <v>1</v>
      </c>
      <c r="AF24" s="9">
        <v>100</v>
      </c>
      <c r="AG24" s="9">
        <v>100</v>
      </c>
      <c r="AH24" s="9">
        <v>100</v>
      </c>
      <c r="AI24" s="9">
        <v>0</v>
      </c>
      <c r="AJ24" s="9" t="s">
        <v>1</v>
      </c>
      <c r="AK24" s="9">
        <v>100</v>
      </c>
      <c r="AL24" s="9">
        <v>0</v>
      </c>
      <c r="AM24" s="9">
        <v>2.0909090909090908</v>
      </c>
    </row>
    <row r="25" spans="1:39" ht="12.75" customHeight="1" x14ac:dyDescent="0.25">
      <c r="A25" s="6">
        <v>17</v>
      </c>
      <c r="B25" s="7" t="s">
        <v>59</v>
      </c>
      <c r="C25" s="8"/>
      <c r="D25" s="8"/>
      <c r="E25" s="8"/>
      <c r="F25" s="8"/>
      <c r="G25" s="8"/>
      <c r="H25" s="8"/>
      <c r="I25" s="9" t="s">
        <v>1</v>
      </c>
      <c r="J25" s="10"/>
      <c r="K25" s="8"/>
      <c r="L25" s="8"/>
      <c r="M25" s="10"/>
      <c r="N25" s="8"/>
      <c r="O25" s="8"/>
      <c r="P25" s="8"/>
      <c r="Q25" s="9" t="s">
        <v>1</v>
      </c>
      <c r="R25" s="8"/>
      <c r="S25" s="8"/>
      <c r="T25" s="8"/>
      <c r="U25" s="9" t="s">
        <v>1</v>
      </c>
      <c r="V25" s="9" t="s">
        <v>1</v>
      </c>
      <c r="W25" s="10"/>
      <c r="X25" s="8"/>
      <c r="Y25" s="9" t="s">
        <v>1</v>
      </c>
      <c r="Z25" s="8"/>
      <c r="AA25" s="9" t="s">
        <v>1</v>
      </c>
      <c r="AB25" s="8"/>
      <c r="AC25" s="9" t="s">
        <v>1</v>
      </c>
      <c r="AD25" s="8"/>
      <c r="AE25" s="9" t="s">
        <v>1</v>
      </c>
      <c r="AF25" s="9" t="s">
        <v>1</v>
      </c>
      <c r="AG25" s="9" t="s">
        <v>1</v>
      </c>
      <c r="AH25" s="9" t="s">
        <v>1</v>
      </c>
      <c r="AI25" s="9" t="s">
        <v>1</v>
      </c>
      <c r="AJ25" s="9" t="s">
        <v>1</v>
      </c>
      <c r="AK25" s="9" t="s">
        <v>1</v>
      </c>
      <c r="AL25" s="9" t="s">
        <v>1</v>
      </c>
      <c r="AM25" s="9" t="s">
        <v>1</v>
      </c>
    </row>
    <row r="26" spans="1:39" ht="12.75" customHeight="1" x14ac:dyDescent="0.25">
      <c r="A26" s="6">
        <v>18</v>
      </c>
      <c r="B26" s="7" t="s">
        <v>60</v>
      </c>
      <c r="C26" s="8"/>
      <c r="D26" s="8"/>
      <c r="E26" s="8"/>
      <c r="F26" s="8"/>
      <c r="G26" s="8"/>
      <c r="H26" s="8"/>
      <c r="I26" s="9" t="s">
        <v>1</v>
      </c>
      <c r="J26" s="10"/>
      <c r="K26" s="8"/>
      <c r="L26" s="8"/>
      <c r="M26" s="10"/>
      <c r="N26" s="8"/>
      <c r="O26" s="8"/>
      <c r="P26" s="8"/>
      <c r="Q26" s="9" t="s">
        <v>1</v>
      </c>
      <c r="R26" s="8"/>
      <c r="S26" s="8"/>
      <c r="T26" s="8"/>
      <c r="U26" s="9" t="s">
        <v>1</v>
      </c>
      <c r="V26" s="9" t="s">
        <v>1</v>
      </c>
      <c r="W26" s="10"/>
      <c r="X26" s="8"/>
      <c r="Y26" s="9" t="s">
        <v>1</v>
      </c>
      <c r="Z26" s="8"/>
      <c r="AA26" s="9" t="s">
        <v>1</v>
      </c>
      <c r="AB26" s="8"/>
      <c r="AC26" s="9" t="s">
        <v>1</v>
      </c>
      <c r="AD26" s="8"/>
      <c r="AE26" s="9" t="s">
        <v>1</v>
      </c>
      <c r="AF26" s="9" t="s">
        <v>1</v>
      </c>
      <c r="AG26" s="9" t="s">
        <v>1</v>
      </c>
      <c r="AH26" s="9" t="s">
        <v>1</v>
      </c>
      <c r="AI26" s="9" t="s">
        <v>1</v>
      </c>
      <c r="AJ26" s="9" t="s">
        <v>1</v>
      </c>
      <c r="AK26" s="9" t="s">
        <v>1</v>
      </c>
      <c r="AL26" s="9" t="s">
        <v>1</v>
      </c>
      <c r="AM26" s="9" t="s">
        <v>1</v>
      </c>
    </row>
    <row r="27" spans="1:39" ht="12.75" customHeight="1" x14ac:dyDescent="0.25">
      <c r="A27" s="6">
        <v>19</v>
      </c>
      <c r="B27" s="7" t="s">
        <v>61</v>
      </c>
      <c r="C27" s="8"/>
      <c r="D27" s="8"/>
      <c r="E27" s="8"/>
      <c r="F27" s="8"/>
      <c r="G27" s="8"/>
      <c r="H27" s="8"/>
      <c r="I27" s="9" t="s">
        <v>1</v>
      </c>
      <c r="J27" s="10"/>
      <c r="K27" s="8"/>
      <c r="L27" s="8"/>
      <c r="M27" s="10"/>
      <c r="N27" s="8"/>
      <c r="O27" s="8"/>
      <c r="P27" s="8"/>
      <c r="Q27" s="9" t="s">
        <v>1</v>
      </c>
      <c r="R27" s="8"/>
      <c r="S27" s="8"/>
      <c r="T27" s="8"/>
      <c r="U27" s="9" t="s">
        <v>1</v>
      </c>
      <c r="V27" s="9" t="s">
        <v>1</v>
      </c>
      <c r="W27" s="10"/>
      <c r="X27" s="8"/>
      <c r="Y27" s="9" t="s">
        <v>1</v>
      </c>
      <c r="Z27" s="8"/>
      <c r="AA27" s="9" t="s">
        <v>1</v>
      </c>
      <c r="AB27" s="8"/>
      <c r="AC27" s="9" t="s">
        <v>1</v>
      </c>
      <c r="AD27" s="8"/>
      <c r="AE27" s="9" t="s">
        <v>1</v>
      </c>
      <c r="AF27" s="9" t="s">
        <v>1</v>
      </c>
      <c r="AG27" s="9" t="s">
        <v>1</v>
      </c>
      <c r="AH27" s="9" t="s">
        <v>1</v>
      </c>
      <c r="AI27" s="9" t="s">
        <v>1</v>
      </c>
      <c r="AJ27" s="9" t="s">
        <v>1</v>
      </c>
      <c r="AK27" s="9" t="s">
        <v>1</v>
      </c>
      <c r="AL27" s="9" t="s">
        <v>1</v>
      </c>
      <c r="AM27" s="9" t="s">
        <v>1</v>
      </c>
    </row>
    <row r="28" spans="1:39" ht="12.75" customHeight="1" x14ac:dyDescent="0.25">
      <c r="A28" s="6">
        <v>20</v>
      </c>
      <c r="B28" s="7" t="s">
        <v>62</v>
      </c>
      <c r="C28" s="8"/>
      <c r="D28" s="8"/>
      <c r="E28" s="8"/>
      <c r="F28" s="8"/>
      <c r="G28" s="8"/>
      <c r="H28" s="8"/>
      <c r="I28" s="9" t="s">
        <v>1</v>
      </c>
      <c r="J28" s="10"/>
      <c r="K28" s="8"/>
      <c r="L28" s="8"/>
      <c r="M28" s="10"/>
      <c r="N28" s="8"/>
      <c r="O28" s="8"/>
      <c r="P28" s="8"/>
      <c r="Q28" s="9" t="s">
        <v>1</v>
      </c>
      <c r="R28" s="8"/>
      <c r="S28" s="8"/>
      <c r="T28" s="8"/>
      <c r="U28" s="9" t="s">
        <v>1</v>
      </c>
      <c r="V28" s="9" t="s">
        <v>1</v>
      </c>
      <c r="W28" s="10"/>
      <c r="X28" s="8"/>
      <c r="Y28" s="9" t="s">
        <v>1</v>
      </c>
      <c r="Z28" s="8"/>
      <c r="AA28" s="9" t="s">
        <v>1</v>
      </c>
      <c r="AB28" s="8"/>
      <c r="AC28" s="9" t="s">
        <v>1</v>
      </c>
      <c r="AD28" s="8"/>
      <c r="AE28" s="9" t="s">
        <v>1</v>
      </c>
      <c r="AF28" s="9" t="s">
        <v>1</v>
      </c>
      <c r="AG28" s="9" t="s">
        <v>1</v>
      </c>
      <c r="AH28" s="9" t="s">
        <v>1</v>
      </c>
      <c r="AI28" s="9" t="s">
        <v>1</v>
      </c>
      <c r="AJ28" s="9" t="s">
        <v>1</v>
      </c>
      <c r="AK28" s="9" t="s">
        <v>1</v>
      </c>
      <c r="AL28" s="9" t="s">
        <v>1</v>
      </c>
      <c r="AM28" s="9" t="s">
        <v>1</v>
      </c>
    </row>
    <row r="29" spans="1:39" ht="12.75" customHeight="1" x14ac:dyDescent="0.25">
      <c r="A29" s="6">
        <v>21</v>
      </c>
      <c r="B29" s="7" t="s">
        <v>63</v>
      </c>
      <c r="C29" s="8">
        <v>1</v>
      </c>
      <c r="D29" s="8"/>
      <c r="E29" s="8"/>
      <c r="F29" s="8"/>
      <c r="G29" s="8">
        <v>140</v>
      </c>
      <c r="H29" s="8">
        <v>140</v>
      </c>
      <c r="I29" s="9">
        <v>12.727272727272727</v>
      </c>
      <c r="J29" s="10">
        <v>140</v>
      </c>
      <c r="K29" s="8">
        <v>121</v>
      </c>
      <c r="L29" s="8">
        <v>18</v>
      </c>
      <c r="M29" s="10">
        <v>139</v>
      </c>
      <c r="N29" s="8"/>
      <c r="O29" s="8"/>
      <c r="P29" s="8"/>
      <c r="Q29" s="9">
        <v>12.636363636363637</v>
      </c>
      <c r="R29" s="8">
        <v>1</v>
      </c>
      <c r="S29" s="8"/>
      <c r="T29" s="8"/>
      <c r="U29" s="9">
        <v>1</v>
      </c>
      <c r="V29" s="9"/>
      <c r="W29" s="10">
        <v>20</v>
      </c>
      <c r="X29" s="8">
        <v>20</v>
      </c>
      <c r="Y29" s="9">
        <v>100</v>
      </c>
      <c r="Z29" s="8"/>
      <c r="AA29" s="9">
        <v>0</v>
      </c>
      <c r="AB29" s="8"/>
      <c r="AC29" s="9">
        <v>0</v>
      </c>
      <c r="AD29" s="8"/>
      <c r="AE29" s="9">
        <v>0</v>
      </c>
      <c r="AF29" s="9">
        <v>99.285714285714292</v>
      </c>
      <c r="AG29" s="9">
        <v>99.285714285714292</v>
      </c>
      <c r="AH29" s="9">
        <v>100</v>
      </c>
      <c r="AI29" s="9">
        <v>8.5714285714285715E-2</v>
      </c>
      <c r="AJ29" s="9">
        <v>87.050359712230218</v>
      </c>
      <c r="AK29" s="9">
        <v>12.949640287769784</v>
      </c>
      <c r="AL29" s="9">
        <v>0</v>
      </c>
      <c r="AM29" s="9">
        <v>12.727272727272727</v>
      </c>
    </row>
    <row r="30" spans="1:39" ht="12.75" customHeight="1" x14ac:dyDescent="0.25">
      <c r="A30" s="6">
        <v>22</v>
      </c>
      <c r="B30" s="7" t="s">
        <v>64</v>
      </c>
      <c r="C30" s="8"/>
      <c r="D30" s="8"/>
      <c r="E30" s="8"/>
      <c r="F30" s="8"/>
      <c r="G30" s="8"/>
      <c r="H30" s="8"/>
      <c r="I30" s="9" t="s">
        <v>1</v>
      </c>
      <c r="J30" s="10"/>
      <c r="K30" s="8"/>
      <c r="L30" s="8"/>
      <c r="M30" s="10"/>
      <c r="N30" s="8"/>
      <c r="O30" s="8"/>
      <c r="P30" s="8"/>
      <c r="Q30" s="9" t="s">
        <v>1</v>
      </c>
      <c r="R30" s="8"/>
      <c r="S30" s="8"/>
      <c r="T30" s="8"/>
      <c r="U30" s="9" t="s">
        <v>1</v>
      </c>
      <c r="V30" s="9" t="s">
        <v>1</v>
      </c>
      <c r="W30" s="10"/>
      <c r="X30" s="8"/>
      <c r="Y30" s="9" t="s">
        <v>1</v>
      </c>
      <c r="Z30" s="8"/>
      <c r="AA30" s="9" t="s">
        <v>1</v>
      </c>
      <c r="AB30" s="8"/>
      <c r="AC30" s="9" t="s">
        <v>1</v>
      </c>
      <c r="AD30" s="8"/>
      <c r="AE30" s="9" t="s">
        <v>1</v>
      </c>
      <c r="AF30" s="9" t="s">
        <v>1</v>
      </c>
      <c r="AG30" s="9" t="s">
        <v>1</v>
      </c>
      <c r="AH30" s="9" t="s">
        <v>1</v>
      </c>
      <c r="AI30" s="9" t="s">
        <v>1</v>
      </c>
      <c r="AJ30" s="9" t="s">
        <v>1</v>
      </c>
      <c r="AK30" s="9" t="s">
        <v>1</v>
      </c>
      <c r="AL30" s="9" t="s">
        <v>1</v>
      </c>
      <c r="AM30" s="9" t="s">
        <v>1</v>
      </c>
    </row>
    <row r="31" spans="1:39" ht="12.75" customHeight="1" x14ac:dyDescent="0.25">
      <c r="A31" s="6">
        <v>23</v>
      </c>
      <c r="B31" s="7" t="s">
        <v>65</v>
      </c>
      <c r="C31" s="8"/>
      <c r="D31" s="8"/>
      <c r="E31" s="8"/>
      <c r="F31" s="8"/>
      <c r="G31" s="8"/>
      <c r="H31" s="8"/>
      <c r="I31" s="9" t="s">
        <v>1</v>
      </c>
      <c r="J31" s="10"/>
      <c r="K31" s="8"/>
      <c r="L31" s="8"/>
      <c r="M31" s="10"/>
      <c r="N31" s="8"/>
      <c r="O31" s="8"/>
      <c r="P31" s="8"/>
      <c r="Q31" s="9" t="s">
        <v>1</v>
      </c>
      <c r="R31" s="8"/>
      <c r="S31" s="8"/>
      <c r="T31" s="8"/>
      <c r="U31" s="9" t="s">
        <v>1</v>
      </c>
      <c r="V31" s="9" t="s">
        <v>1</v>
      </c>
      <c r="W31" s="10"/>
      <c r="X31" s="8"/>
      <c r="Y31" s="9" t="s">
        <v>1</v>
      </c>
      <c r="Z31" s="8"/>
      <c r="AA31" s="9" t="s">
        <v>1</v>
      </c>
      <c r="AB31" s="8"/>
      <c r="AC31" s="9" t="s">
        <v>1</v>
      </c>
      <c r="AD31" s="8"/>
      <c r="AE31" s="9" t="s">
        <v>1</v>
      </c>
      <c r="AF31" s="9" t="s">
        <v>1</v>
      </c>
      <c r="AG31" s="9" t="s">
        <v>1</v>
      </c>
      <c r="AH31" s="9" t="s">
        <v>1</v>
      </c>
      <c r="AI31" s="9" t="s">
        <v>1</v>
      </c>
      <c r="AJ31" s="9" t="s">
        <v>1</v>
      </c>
      <c r="AK31" s="9" t="s">
        <v>1</v>
      </c>
      <c r="AL31" s="9" t="s">
        <v>1</v>
      </c>
      <c r="AM31" s="9" t="s">
        <v>1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/>
      <c r="E32" s="8"/>
      <c r="F32" s="8"/>
      <c r="G32" s="8">
        <v>1</v>
      </c>
      <c r="H32" s="8">
        <v>1</v>
      </c>
      <c r="I32" s="9" t="s">
        <v>1</v>
      </c>
      <c r="J32" s="10">
        <v>1</v>
      </c>
      <c r="K32" s="8">
        <v>1</v>
      </c>
      <c r="L32" s="8"/>
      <c r="M32" s="10">
        <v>1</v>
      </c>
      <c r="N32" s="8"/>
      <c r="O32" s="8"/>
      <c r="P32" s="8"/>
      <c r="Q32" s="9" t="s">
        <v>1</v>
      </c>
      <c r="R32" s="8"/>
      <c r="S32" s="8"/>
      <c r="T32" s="8"/>
      <c r="U32" s="9" t="s">
        <v>1</v>
      </c>
      <c r="V32" s="9" t="s">
        <v>1</v>
      </c>
      <c r="W32" s="10"/>
      <c r="X32" s="8"/>
      <c r="Y32" s="9" t="s">
        <v>1</v>
      </c>
      <c r="Z32" s="8"/>
      <c r="AA32" s="9" t="s">
        <v>1</v>
      </c>
      <c r="AB32" s="8"/>
      <c r="AC32" s="9" t="s">
        <v>1</v>
      </c>
      <c r="AD32" s="8"/>
      <c r="AE32" s="9" t="s">
        <v>1</v>
      </c>
      <c r="AF32" s="9">
        <v>100</v>
      </c>
      <c r="AG32" s="9">
        <v>100</v>
      </c>
      <c r="AH32" s="9">
        <v>100</v>
      </c>
      <c r="AI32" s="9">
        <v>0</v>
      </c>
      <c r="AJ32" s="9">
        <v>100</v>
      </c>
      <c r="AK32" s="9" t="s">
        <v>1</v>
      </c>
      <c r="AL32" s="9">
        <v>0</v>
      </c>
      <c r="AM32" s="9" t="s">
        <v>1</v>
      </c>
    </row>
    <row r="33" spans="1:39" ht="12.75" customHeight="1" x14ac:dyDescent="0.25">
      <c r="A33" s="6">
        <v>25</v>
      </c>
      <c r="B33" s="7" t="s">
        <v>67</v>
      </c>
      <c r="C33" s="8"/>
      <c r="D33" s="8"/>
      <c r="E33" s="8"/>
      <c r="F33" s="8"/>
      <c r="G33" s="8"/>
      <c r="H33" s="8"/>
      <c r="I33" s="9" t="s">
        <v>1</v>
      </c>
      <c r="J33" s="10"/>
      <c r="K33" s="8"/>
      <c r="L33" s="8"/>
      <c r="M33" s="10"/>
      <c r="N33" s="8"/>
      <c r="O33" s="8"/>
      <c r="P33" s="8"/>
      <c r="Q33" s="9" t="s">
        <v>1</v>
      </c>
      <c r="R33" s="8"/>
      <c r="S33" s="8"/>
      <c r="T33" s="8"/>
      <c r="U33" s="9" t="s">
        <v>1</v>
      </c>
      <c r="V33" s="9" t="s">
        <v>1</v>
      </c>
      <c r="W33" s="10"/>
      <c r="X33" s="8"/>
      <c r="Y33" s="9" t="s">
        <v>1</v>
      </c>
      <c r="Z33" s="8"/>
      <c r="AA33" s="9" t="s">
        <v>1</v>
      </c>
      <c r="AB33" s="8"/>
      <c r="AC33" s="9" t="s">
        <v>1</v>
      </c>
      <c r="AD33" s="8"/>
      <c r="AE33" s="9" t="s">
        <v>1</v>
      </c>
      <c r="AF33" s="9" t="s">
        <v>1</v>
      </c>
      <c r="AG33" s="9" t="s">
        <v>1</v>
      </c>
      <c r="AH33" s="9" t="s">
        <v>1</v>
      </c>
      <c r="AI33" s="9" t="s">
        <v>1</v>
      </c>
      <c r="AJ33" s="9" t="s">
        <v>1</v>
      </c>
      <c r="AK33" s="9" t="s">
        <v>1</v>
      </c>
      <c r="AL33" s="9" t="s">
        <v>1</v>
      </c>
      <c r="AM33" s="9" t="s">
        <v>1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/>
      <c r="E34" s="8"/>
      <c r="F34" s="8"/>
      <c r="G34" s="8">
        <v>117</v>
      </c>
      <c r="H34" s="8">
        <v>117</v>
      </c>
      <c r="I34" s="9">
        <v>3.5454545454545454</v>
      </c>
      <c r="J34" s="10">
        <v>117</v>
      </c>
      <c r="K34" s="8">
        <v>114</v>
      </c>
      <c r="L34" s="8">
        <v>3</v>
      </c>
      <c r="M34" s="10">
        <v>117</v>
      </c>
      <c r="N34" s="8"/>
      <c r="O34" s="8"/>
      <c r="P34" s="8">
        <v>12</v>
      </c>
      <c r="Q34" s="9">
        <v>3.5454545454545454</v>
      </c>
      <c r="R34" s="8"/>
      <c r="S34" s="8"/>
      <c r="T34" s="8"/>
      <c r="U34" s="9"/>
      <c r="V34" s="9"/>
      <c r="W34" s="10"/>
      <c r="X34" s="8"/>
      <c r="Y34" s="9" t="s">
        <v>1</v>
      </c>
      <c r="Z34" s="8"/>
      <c r="AA34" s="9" t="s">
        <v>1</v>
      </c>
      <c r="AB34" s="8"/>
      <c r="AC34" s="9" t="s">
        <v>1</v>
      </c>
      <c r="AD34" s="8"/>
      <c r="AE34" s="9" t="s">
        <v>1</v>
      </c>
      <c r="AF34" s="9">
        <v>100</v>
      </c>
      <c r="AG34" s="9">
        <v>100</v>
      </c>
      <c r="AH34" s="9">
        <v>100</v>
      </c>
      <c r="AI34" s="9">
        <v>0</v>
      </c>
      <c r="AJ34" s="9">
        <v>97.435897435897431</v>
      </c>
      <c r="AK34" s="9">
        <v>2.5641025641025639</v>
      </c>
      <c r="AL34" s="9">
        <v>10.256410256410255</v>
      </c>
      <c r="AM34" s="9">
        <v>3.5454545454545454</v>
      </c>
    </row>
    <row r="35" spans="1:39" ht="12.75" customHeight="1" x14ac:dyDescent="0.25">
      <c r="A35" s="6">
        <v>27</v>
      </c>
      <c r="B35" s="11" t="s">
        <v>69</v>
      </c>
      <c r="C35" s="8"/>
      <c r="D35" s="8"/>
      <c r="E35" s="8"/>
      <c r="F35" s="8"/>
      <c r="G35" s="8"/>
      <c r="H35" s="8"/>
      <c r="I35" s="9" t="s">
        <v>1</v>
      </c>
      <c r="J35" s="10"/>
      <c r="K35" s="8"/>
      <c r="L35" s="8"/>
      <c r="M35" s="10"/>
      <c r="N35" s="8"/>
      <c r="O35" s="8"/>
      <c r="P35" s="8"/>
      <c r="Q35" s="9" t="s">
        <v>1</v>
      </c>
      <c r="R35" s="8"/>
      <c r="S35" s="8"/>
      <c r="T35" s="8"/>
      <c r="U35" s="9" t="s">
        <v>1</v>
      </c>
      <c r="V35" s="9" t="s">
        <v>1</v>
      </c>
      <c r="W35" s="10"/>
      <c r="X35" s="8"/>
      <c r="Y35" s="9" t="s">
        <v>1</v>
      </c>
      <c r="Z35" s="8"/>
      <c r="AA35" s="9" t="s">
        <v>1</v>
      </c>
      <c r="AB35" s="8"/>
      <c r="AC35" s="9" t="s">
        <v>1</v>
      </c>
      <c r="AD35" s="8"/>
      <c r="AE35" s="9" t="s">
        <v>1</v>
      </c>
      <c r="AF35" s="9" t="s">
        <v>1</v>
      </c>
      <c r="AG35" s="9" t="s">
        <v>1</v>
      </c>
      <c r="AH35" s="9" t="s">
        <v>1</v>
      </c>
      <c r="AI35" s="9" t="s">
        <v>1</v>
      </c>
      <c r="AJ35" s="9" t="s">
        <v>1</v>
      </c>
      <c r="AK35" s="9" t="s">
        <v>1</v>
      </c>
      <c r="AL35" s="9" t="s">
        <v>1</v>
      </c>
      <c r="AM35" s="9" t="s">
        <v>1</v>
      </c>
    </row>
    <row r="36" spans="1:39" ht="12.75" customHeight="1" x14ac:dyDescent="0.25">
      <c r="A36" s="6">
        <v>28</v>
      </c>
      <c r="B36" s="7" t="s">
        <v>70</v>
      </c>
      <c r="C36" s="8"/>
      <c r="D36" s="8"/>
      <c r="E36" s="8"/>
      <c r="F36" s="8"/>
      <c r="G36" s="8"/>
      <c r="H36" s="8"/>
      <c r="I36" s="9" t="s">
        <v>1</v>
      </c>
      <c r="J36" s="10"/>
      <c r="K36" s="8"/>
      <c r="L36" s="8"/>
      <c r="M36" s="10"/>
      <c r="N36" s="8"/>
      <c r="O36" s="8"/>
      <c r="P36" s="8"/>
      <c r="Q36" s="9" t="s">
        <v>1</v>
      </c>
      <c r="R36" s="8"/>
      <c r="S36" s="8"/>
      <c r="T36" s="8"/>
      <c r="U36" s="9" t="s">
        <v>1</v>
      </c>
      <c r="V36" s="9" t="s">
        <v>1</v>
      </c>
      <c r="W36" s="10"/>
      <c r="X36" s="8"/>
      <c r="Y36" s="9" t="s">
        <v>1</v>
      </c>
      <c r="Z36" s="8"/>
      <c r="AA36" s="9" t="s">
        <v>1</v>
      </c>
      <c r="AB36" s="8"/>
      <c r="AC36" s="9" t="s">
        <v>1</v>
      </c>
      <c r="AD36" s="8"/>
      <c r="AE36" s="9" t="s">
        <v>1</v>
      </c>
      <c r="AF36" s="9" t="s">
        <v>1</v>
      </c>
      <c r="AG36" s="9" t="s">
        <v>1</v>
      </c>
      <c r="AH36" s="9" t="s">
        <v>1</v>
      </c>
      <c r="AI36" s="9" t="s">
        <v>1</v>
      </c>
      <c r="AJ36" s="9" t="s">
        <v>1</v>
      </c>
      <c r="AK36" s="9" t="s">
        <v>1</v>
      </c>
      <c r="AL36" s="9" t="s">
        <v>1</v>
      </c>
      <c r="AM36" s="9" t="s">
        <v>1</v>
      </c>
    </row>
    <row r="37" spans="1:39" ht="12.75" customHeight="1" x14ac:dyDescent="0.25">
      <c r="A37" s="6">
        <v>29</v>
      </c>
      <c r="B37" s="7" t="s">
        <v>71</v>
      </c>
      <c r="C37" s="8"/>
      <c r="D37" s="8"/>
      <c r="E37" s="8"/>
      <c r="F37" s="8"/>
      <c r="G37" s="8"/>
      <c r="H37" s="8"/>
      <c r="I37" s="9" t="s">
        <v>1</v>
      </c>
      <c r="J37" s="10"/>
      <c r="K37" s="8"/>
      <c r="L37" s="8"/>
      <c r="M37" s="10"/>
      <c r="N37" s="8"/>
      <c r="O37" s="8"/>
      <c r="P37" s="8"/>
      <c r="Q37" s="9" t="s">
        <v>1</v>
      </c>
      <c r="R37" s="8"/>
      <c r="S37" s="8"/>
      <c r="T37" s="8"/>
      <c r="U37" s="9" t="s">
        <v>1</v>
      </c>
      <c r="V37" s="9" t="s">
        <v>1</v>
      </c>
      <c r="W37" s="10"/>
      <c r="X37" s="8"/>
      <c r="Y37" s="9" t="s">
        <v>1</v>
      </c>
      <c r="Z37" s="8"/>
      <c r="AA37" s="9" t="s">
        <v>1</v>
      </c>
      <c r="AB37" s="8"/>
      <c r="AC37" s="9" t="s">
        <v>1</v>
      </c>
      <c r="AD37" s="8"/>
      <c r="AE37" s="9" t="s">
        <v>1</v>
      </c>
      <c r="AF37" s="9" t="s">
        <v>1</v>
      </c>
      <c r="AG37" s="9" t="s">
        <v>1</v>
      </c>
      <c r="AH37" s="9" t="s">
        <v>1</v>
      </c>
      <c r="AI37" s="9" t="s">
        <v>1</v>
      </c>
      <c r="AJ37" s="9" t="s">
        <v>1</v>
      </c>
      <c r="AK37" s="9" t="s">
        <v>1</v>
      </c>
      <c r="AL37" s="9" t="s">
        <v>1</v>
      </c>
      <c r="AM37" s="9" t="s">
        <v>1</v>
      </c>
    </row>
    <row r="38" spans="1:39" ht="12.75" customHeight="1" x14ac:dyDescent="0.25">
      <c r="A38" s="6">
        <v>30</v>
      </c>
      <c r="B38" s="7" t="s">
        <v>72</v>
      </c>
      <c r="C38" s="8"/>
      <c r="D38" s="8"/>
      <c r="E38" s="8"/>
      <c r="F38" s="8"/>
      <c r="G38" s="8"/>
      <c r="H38" s="8"/>
      <c r="I38" s="9" t="s">
        <v>1</v>
      </c>
      <c r="J38" s="10"/>
      <c r="K38" s="8"/>
      <c r="L38" s="8"/>
      <c r="M38" s="10"/>
      <c r="N38" s="8"/>
      <c r="O38" s="8"/>
      <c r="P38" s="8"/>
      <c r="Q38" s="9" t="s">
        <v>1</v>
      </c>
      <c r="R38" s="8"/>
      <c r="S38" s="8"/>
      <c r="T38" s="8"/>
      <c r="U38" s="9" t="s">
        <v>1</v>
      </c>
      <c r="V38" s="9" t="s">
        <v>1</v>
      </c>
      <c r="W38" s="10"/>
      <c r="X38" s="8"/>
      <c r="Y38" s="9" t="s">
        <v>1</v>
      </c>
      <c r="Z38" s="8"/>
      <c r="AA38" s="9" t="s">
        <v>1</v>
      </c>
      <c r="AB38" s="8"/>
      <c r="AC38" s="9" t="s">
        <v>1</v>
      </c>
      <c r="AD38" s="8"/>
      <c r="AE38" s="9" t="s">
        <v>1</v>
      </c>
      <c r="AF38" s="9" t="s">
        <v>1</v>
      </c>
      <c r="AG38" s="9" t="s">
        <v>1</v>
      </c>
      <c r="AH38" s="9" t="s">
        <v>1</v>
      </c>
      <c r="AI38" s="9" t="s">
        <v>1</v>
      </c>
      <c r="AJ38" s="9" t="s">
        <v>1</v>
      </c>
      <c r="AK38" s="9" t="s">
        <v>1</v>
      </c>
      <c r="AL38" s="9" t="s">
        <v>1</v>
      </c>
      <c r="AM38" s="9" t="s">
        <v>1</v>
      </c>
    </row>
    <row r="39" spans="1:39" ht="12.75" customHeight="1" x14ac:dyDescent="0.25">
      <c r="A39" s="6">
        <v>31</v>
      </c>
      <c r="B39" s="7" t="s">
        <v>73</v>
      </c>
      <c r="C39" s="8"/>
      <c r="D39" s="8"/>
      <c r="E39" s="8"/>
      <c r="F39" s="8"/>
      <c r="G39" s="8"/>
      <c r="H39" s="8"/>
      <c r="I39" s="9" t="s">
        <v>1</v>
      </c>
      <c r="J39" s="10"/>
      <c r="K39" s="8"/>
      <c r="L39" s="8"/>
      <c r="M39" s="10"/>
      <c r="N39" s="8"/>
      <c r="O39" s="8"/>
      <c r="P39" s="8"/>
      <c r="Q39" s="9" t="s">
        <v>1</v>
      </c>
      <c r="R39" s="8"/>
      <c r="S39" s="8"/>
      <c r="T39" s="8"/>
      <c r="U39" s="9" t="s">
        <v>1</v>
      </c>
      <c r="V39" s="9" t="s">
        <v>1</v>
      </c>
      <c r="W39" s="10"/>
      <c r="X39" s="8"/>
      <c r="Y39" s="9" t="s">
        <v>1</v>
      </c>
      <c r="Z39" s="8"/>
      <c r="AA39" s="9" t="s">
        <v>1</v>
      </c>
      <c r="AB39" s="8"/>
      <c r="AC39" s="9" t="s">
        <v>1</v>
      </c>
      <c r="AD39" s="8"/>
      <c r="AE39" s="9" t="s">
        <v>1</v>
      </c>
      <c r="AF39" s="9" t="s">
        <v>1</v>
      </c>
      <c r="AG39" s="9" t="s">
        <v>1</v>
      </c>
      <c r="AH39" s="9" t="s">
        <v>1</v>
      </c>
      <c r="AI39" s="9" t="s">
        <v>1</v>
      </c>
      <c r="AJ39" s="9" t="s">
        <v>1</v>
      </c>
      <c r="AK39" s="9" t="s">
        <v>1</v>
      </c>
      <c r="AL39" s="9" t="s">
        <v>1</v>
      </c>
      <c r="AM39" s="9" t="s">
        <v>1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3</v>
      </c>
      <c r="E40" s="8"/>
      <c r="F40" s="8"/>
      <c r="G40" s="8">
        <v>4</v>
      </c>
      <c r="H40" s="8">
        <v>4</v>
      </c>
      <c r="I40" s="9">
        <v>0.36363636363636365</v>
      </c>
      <c r="J40" s="10">
        <v>7</v>
      </c>
      <c r="K40" s="8"/>
      <c r="L40" s="8">
        <v>1</v>
      </c>
      <c r="M40" s="10">
        <v>1</v>
      </c>
      <c r="N40" s="8"/>
      <c r="O40" s="8"/>
      <c r="P40" s="8"/>
      <c r="Q40" s="9">
        <v>9.0909090909090912E-2</v>
      </c>
      <c r="R40" s="8">
        <v>6</v>
      </c>
      <c r="S40" s="8"/>
      <c r="T40" s="8"/>
      <c r="U40" s="9">
        <v>6</v>
      </c>
      <c r="V40" s="9"/>
      <c r="W40" s="10"/>
      <c r="X40" s="8"/>
      <c r="Y40" s="9" t="s">
        <v>1</v>
      </c>
      <c r="Z40" s="8"/>
      <c r="AA40" s="9" t="s">
        <v>1</v>
      </c>
      <c r="AB40" s="8"/>
      <c r="AC40" s="9" t="s">
        <v>1</v>
      </c>
      <c r="AD40" s="8"/>
      <c r="AE40" s="9" t="s">
        <v>1</v>
      </c>
      <c r="AF40" s="9">
        <v>25</v>
      </c>
      <c r="AG40" s="9">
        <v>14.285714285714285</v>
      </c>
      <c r="AH40" s="9">
        <v>100</v>
      </c>
      <c r="AI40" s="9">
        <v>18</v>
      </c>
      <c r="AJ40" s="9" t="s">
        <v>1</v>
      </c>
      <c r="AK40" s="9">
        <v>100</v>
      </c>
      <c r="AL40" s="9">
        <v>0</v>
      </c>
      <c r="AM40" s="9">
        <v>0.63636363636363635</v>
      </c>
    </row>
    <row r="41" spans="1:39" ht="12.75" customHeight="1" x14ac:dyDescent="0.25">
      <c r="A41" s="6">
        <v>33</v>
      </c>
      <c r="B41" s="7" t="s">
        <v>75</v>
      </c>
      <c r="C41" s="8"/>
      <c r="D41" s="8"/>
      <c r="E41" s="8"/>
      <c r="F41" s="8"/>
      <c r="G41" s="8"/>
      <c r="H41" s="8"/>
      <c r="I41" s="9" t="s">
        <v>1</v>
      </c>
      <c r="J41" s="10"/>
      <c r="K41" s="8"/>
      <c r="L41" s="8"/>
      <c r="M41" s="10"/>
      <c r="N41" s="8"/>
      <c r="O41" s="8"/>
      <c r="P41" s="8"/>
      <c r="Q41" s="9" t="s">
        <v>1</v>
      </c>
      <c r="R41" s="8"/>
      <c r="S41" s="8"/>
      <c r="T41" s="8"/>
      <c r="U41" s="9" t="s">
        <v>1</v>
      </c>
      <c r="V41" s="9" t="s">
        <v>1</v>
      </c>
      <c r="W41" s="10"/>
      <c r="X41" s="8"/>
      <c r="Y41" s="9" t="s">
        <v>1</v>
      </c>
      <c r="Z41" s="8"/>
      <c r="AA41" s="9" t="s">
        <v>1</v>
      </c>
      <c r="AB41" s="8"/>
      <c r="AC41" s="9" t="s">
        <v>1</v>
      </c>
      <c r="AD41" s="8"/>
      <c r="AE41" s="9" t="s">
        <v>1</v>
      </c>
      <c r="AF41" s="9" t="s">
        <v>1</v>
      </c>
      <c r="AG41" s="9" t="s">
        <v>1</v>
      </c>
      <c r="AH41" s="9" t="s">
        <v>1</v>
      </c>
      <c r="AI41" s="9" t="s">
        <v>1</v>
      </c>
      <c r="AJ41" s="9" t="s">
        <v>1</v>
      </c>
      <c r="AK41" s="9" t="s">
        <v>1</v>
      </c>
      <c r="AL41" s="9" t="s">
        <v>1</v>
      </c>
      <c r="AM41" s="9" t="s">
        <v>1</v>
      </c>
    </row>
    <row r="42" spans="1:39" ht="12.75" customHeight="1" x14ac:dyDescent="0.25">
      <c r="A42" s="6">
        <v>34</v>
      </c>
      <c r="B42" s="7" t="s">
        <v>76</v>
      </c>
      <c r="C42" s="8"/>
      <c r="D42" s="8"/>
      <c r="E42" s="8"/>
      <c r="F42" s="8"/>
      <c r="G42" s="8"/>
      <c r="H42" s="8"/>
      <c r="I42" s="9" t="s">
        <v>1</v>
      </c>
      <c r="J42" s="10"/>
      <c r="K42" s="8"/>
      <c r="L42" s="8"/>
      <c r="M42" s="10"/>
      <c r="N42" s="8"/>
      <c r="O42" s="8"/>
      <c r="P42" s="8"/>
      <c r="Q42" s="9" t="s">
        <v>1</v>
      </c>
      <c r="R42" s="8"/>
      <c r="S42" s="8"/>
      <c r="T42" s="8"/>
      <c r="U42" s="9" t="s">
        <v>1</v>
      </c>
      <c r="V42" s="9" t="s">
        <v>1</v>
      </c>
      <c r="W42" s="10"/>
      <c r="X42" s="8"/>
      <c r="Y42" s="9" t="s">
        <v>1</v>
      </c>
      <c r="Z42" s="8"/>
      <c r="AA42" s="9" t="s">
        <v>1</v>
      </c>
      <c r="AB42" s="8"/>
      <c r="AC42" s="9" t="s">
        <v>1</v>
      </c>
      <c r="AD42" s="8"/>
      <c r="AE42" s="9" t="s">
        <v>1</v>
      </c>
      <c r="AF42" s="9" t="s">
        <v>1</v>
      </c>
      <c r="AG42" s="9" t="s">
        <v>1</v>
      </c>
      <c r="AH42" s="9" t="s">
        <v>1</v>
      </c>
      <c r="AI42" s="9" t="s">
        <v>1</v>
      </c>
      <c r="AJ42" s="9" t="s">
        <v>1</v>
      </c>
      <c r="AK42" s="9" t="s">
        <v>1</v>
      </c>
      <c r="AL42" s="9" t="s">
        <v>1</v>
      </c>
      <c r="AM42" s="9" t="s">
        <v>1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3</v>
      </c>
      <c r="E43" s="8"/>
      <c r="F43" s="8"/>
      <c r="G43" s="8">
        <v>21</v>
      </c>
      <c r="H43" s="8">
        <v>21</v>
      </c>
      <c r="I43" s="9">
        <v>1.9090909090909092</v>
      </c>
      <c r="J43" s="10">
        <v>24</v>
      </c>
      <c r="K43" s="8">
        <v>1</v>
      </c>
      <c r="L43" s="8">
        <v>17</v>
      </c>
      <c r="M43" s="10">
        <v>18</v>
      </c>
      <c r="N43" s="8"/>
      <c r="O43" s="8"/>
      <c r="P43" s="8"/>
      <c r="Q43" s="9">
        <v>1.6363636363636365</v>
      </c>
      <c r="R43" s="8">
        <v>6</v>
      </c>
      <c r="S43" s="8"/>
      <c r="T43" s="8"/>
      <c r="U43" s="9">
        <v>6</v>
      </c>
      <c r="V43" s="9"/>
      <c r="W43" s="10"/>
      <c r="X43" s="8"/>
      <c r="Y43" s="9" t="s">
        <v>1</v>
      </c>
      <c r="Z43" s="8"/>
      <c r="AA43" s="9" t="s">
        <v>1</v>
      </c>
      <c r="AB43" s="8"/>
      <c r="AC43" s="9" t="s">
        <v>1</v>
      </c>
      <c r="AD43" s="8"/>
      <c r="AE43" s="9" t="s">
        <v>1</v>
      </c>
      <c r="AF43" s="9">
        <v>85.714285714285708</v>
      </c>
      <c r="AG43" s="9">
        <v>75</v>
      </c>
      <c r="AH43" s="9">
        <v>100</v>
      </c>
      <c r="AI43" s="9">
        <v>3.4285714285714284</v>
      </c>
      <c r="AJ43" s="9">
        <v>5.5555555555555554</v>
      </c>
      <c r="AK43" s="9">
        <v>94.444444444444443</v>
      </c>
      <c r="AL43" s="9">
        <v>0</v>
      </c>
      <c r="AM43" s="9">
        <v>2.1818181818181817</v>
      </c>
    </row>
    <row r="44" spans="1:39" ht="12.75" customHeight="1" x14ac:dyDescent="0.25">
      <c r="A44" s="6">
        <v>36</v>
      </c>
      <c r="B44" s="7" t="s">
        <v>78</v>
      </c>
      <c r="C44" s="8"/>
      <c r="D44" s="8"/>
      <c r="E44" s="8"/>
      <c r="F44" s="8"/>
      <c r="G44" s="8"/>
      <c r="H44" s="8"/>
      <c r="I44" s="9" t="s">
        <v>1</v>
      </c>
      <c r="J44" s="10"/>
      <c r="K44" s="8"/>
      <c r="L44" s="8"/>
      <c r="M44" s="10"/>
      <c r="N44" s="8"/>
      <c r="O44" s="8"/>
      <c r="P44" s="8"/>
      <c r="Q44" s="9" t="s">
        <v>1</v>
      </c>
      <c r="R44" s="8"/>
      <c r="S44" s="8"/>
      <c r="T44" s="8"/>
      <c r="U44" s="9" t="s">
        <v>1</v>
      </c>
      <c r="V44" s="9" t="s">
        <v>1</v>
      </c>
      <c r="W44" s="10"/>
      <c r="X44" s="8"/>
      <c r="Y44" s="9" t="s">
        <v>1</v>
      </c>
      <c r="Z44" s="8"/>
      <c r="AA44" s="9" t="s">
        <v>1</v>
      </c>
      <c r="AB44" s="8"/>
      <c r="AC44" s="9" t="s">
        <v>1</v>
      </c>
      <c r="AD44" s="8"/>
      <c r="AE44" s="9" t="s">
        <v>1</v>
      </c>
      <c r="AF44" s="9" t="s">
        <v>1</v>
      </c>
      <c r="AG44" s="9" t="s">
        <v>1</v>
      </c>
      <c r="AH44" s="9" t="s">
        <v>1</v>
      </c>
      <c r="AI44" s="9" t="s">
        <v>1</v>
      </c>
      <c r="AJ44" s="9" t="s">
        <v>1</v>
      </c>
      <c r="AK44" s="9" t="s">
        <v>1</v>
      </c>
      <c r="AL44" s="9" t="s">
        <v>1</v>
      </c>
      <c r="AM44" s="9" t="s">
        <v>1</v>
      </c>
    </row>
    <row r="45" spans="1:39" ht="12.75" customHeight="1" x14ac:dyDescent="0.25">
      <c r="A45" s="6">
        <v>37</v>
      </c>
      <c r="B45" s="7" t="s">
        <v>79</v>
      </c>
      <c r="C45" s="8"/>
      <c r="D45" s="8"/>
      <c r="E45" s="8"/>
      <c r="F45" s="8"/>
      <c r="G45" s="8"/>
      <c r="H45" s="8"/>
      <c r="I45" s="9" t="s">
        <v>1</v>
      </c>
      <c r="J45" s="10"/>
      <c r="K45" s="8"/>
      <c r="L45" s="8"/>
      <c r="M45" s="10"/>
      <c r="N45" s="8"/>
      <c r="O45" s="8"/>
      <c r="P45" s="8"/>
      <c r="Q45" s="9" t="s">
        <v>1</v>
      </c>
      <c r="R45" s="8"/>
      <c r="S45" s="8"/>
      <c r="T45" s="8"/>
      <c r="U45" s="9" t="s">
        <v>1</v>
      </c>
      <c r="V45" s="9" t="s">
        <v>1</v>
      </c>
      <c r="W45" s="10"/>
      <c r="X45" s="8"/>
      <c r="Y45" s="9" t="s">
        <v>1</v>
      </c>
      <c r="Z45" s="8"/>
      <c r="AA45" s="9" t="s">
        <v>1</v>
      </c>
      <c r="AB45" s="8"/>
      <c r="AC45" s="9" t="s">
        <v>1</v>
      </c>
      <c r="AD45" s="8"/>
      <c r="AE45" s="9" t="s">
        <v>1</v>
      </c>
      <c r="AF45" s="9" t="s">
        <v>1</v>
      </c>
      <c r="AG45" s="9" t="s">
        <v>1</v>
      </c>
      <c r="AH45" s="9" t="s">
        <v>1</v>
      </c>
      <c r="AI45" s="9" t="s">
        <v>1</v>
      </c>
      <c r="AJ45" s="9" t="s">
        <v>1</v>
      </c>
      <c r="AK45" s="9" t="s">
        <v>1</v>
      </c>
      <c r="AL45" s="9" t="s">
        <v>1</v>
      </c>
      <c r="AM45" s="9" t="s">
        <v>1</v>
      </c>
    </row>
    <row r="46" spans="1:39" ht="12.75" customHeight="1" x14ac:dyDescent="0.25">
      <c r="A46" s="6">
        <v>38</v>
      </c>
      <c r="B46" s="7" t="s">
        <v>80</v>
      </c>
      <c r="C46" s="8"/>
      <c r="D46" s="8"/>
      <c r="E46" s="8"/>
      <c r="F46" s="8"/>
      <c r="G46" s="8"/>
      <c r="H46" s="8"/>
      <c r="I46" s="9" t="s">
        <v>1</v>
      </c>
      <c r="J46" s="10"/>
      <c r="K46" s="8"/>
      <c r="L46" s="8"/>
      <c r="M46" s="10"/>
      <c r="N46" s="8"/>
      <c r="O46" s="8"/>
      <c r="P46" s="8"/>
      <c r="Q46" s="9" t="s">
        <v>1</v>
      </c>
      <c r="R46" s="8"/>
      <c r="S46" s="8"/>
      <c r="T46" s="8"/>
      <c r="U46" s="9" t="s">
        <v>1</v>
      </c>
      <c r="V46" s="9" t="s">
        <v>1</v>
      </c>
      <c r="W46" s="10"/>
      <c r="X46" s="8"/>
      <c r="Y46" s="9" t="s">
        <v>1</v>
      </c>
      <c r="Z46" s="8"/>
      <c r="AA46" s="9" t="s">
        <v>1</v>
      </c>
      <c r="AB46" s="8"/>
      <c r="AC46" s="9" t="s">
        <v>1</v>
      </c>
      <c r="AD46" s="8"/>
      <c r="AE46" s="9" t="s">
        <v>1</v>
      </c>
      <c r="AF46" s="9" t="s">
        <v>1</v>
      </c>
      <c r="AG46" s="9" t="s">
        <v>1</v>
      </c>
      <c r="AH46" s="9" t="s">
        <v>1</v>
      </c>
      <c r="AI46" s="9" t="s">
        <v>1</v>
      </c>
      <c r="AJ46" s="9" t="s">
        <v>1</v>
      </c>
      <c r="AK46" s="9" t="s">
        <v>1</v>
      </c>
      <c r="AL46" s="9" t="s">
        <v>1</v>
      </c>
      <c r="AM46" s="9" t="s">
        <v>1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/>
      <c r="E47" s="8"/>
      <c r="F47" s="8"/>
      <c r="G47" s="8">
        <v>3</v>
      </c>
      <c r="H47" s="8">
        <v>3</v>
      </c>
      <c r="I47" s="9" t="s">
        <v>1</v>
      </c>
      <c r="J47" s="10">
        <v>3</v>
      </c>
      <c r="K47" s="8"/>
      <c r="L47" s="8">
        <v>3</v>
      </c>
      <c r="M47" s="10">
        <v>3</v>
      </c>
      <c r="N47" s="8"/>
      <c r="O47" s="8"/>
      <c r="P47" s="8"/>
      <c r="Q47" s="9" t="s">
        <v>1</v>
      </c>
      <c r="R47" s="8"/>
      <c r="S47" s="8"/>
      <c r="T47" s="8"/>
      <c r="U47" s="9" t="s">
        <v>1</v>
      </c>
      <c r="V47" s="9" t="s">
        <v>1</v>
      </c>
      <c r="W47" s="10"/>
      <c r="X47" s="8"/>
      <c r="Y47" s="9" t="s">
        <v>1</v>
      </c>
      <c r="Z47" s="8"/>
      <c r="AA47" s="9" t="s">
        <v>1</v>
      </c>
      <c r="AB47" s="8"/>
      <c r="AC47" s="9" t="s">
        <v>1</v>
      </c>
      <c r="AD47" s="8"/>
      <c r="AE47" s="9" t="s">
        <v>1</v>
      </c>
      <c r="AF47" s="9">
        <v>100</v>
      </c>
      <c r="AG47" s="9">
        <v>100</v>
      </c>
      <c r="AH47" s="9">
        <v>100</v>
      </c>
      <c r="AI47" s="9">
        <v>0</v>
      </c>
      <c r="AJ47" s="9" t="s">
        <v>1</v>
      </c>
      <c r="AK47" s="9">
        <v>100</v>
      </c>
      <c r="AL47" s="9">
        <v>0</v>
      </c>
      <c r="AM47" s="9" t="s">
        <v>1</v>
      </c>
    </row>
    <row r="48" spans="1:39" ht="12.75" customHeight="1" x14ac:dyDescent="0.25">
      <c r="A48" s="6">
        <v>40</v>
      </c>
      <c r="B48" s="7" t="s">
        <v>82</v>
      </c>
      <c r="C48" s="8"/>
      <c r="D48" s="8"/>
      <c r="E48" s="8"/>
      <c r="F48" s="8"/>
      <c r="G48" s="8"/>
      <c r="H48" s="8"/>
      <c r="I48" s="9" t="s">
        <v>1</v>
      </c>
      <c r="J48" s="10"/>
      <c r="K48" s="8"/>
      <c r="L48" s="8"/>
      <c r="M48" s="10"/>
      <c r="N48" s="8"/>
      <c r="O48" s="8"/>
      <c r="P48" s="8"/>
      <c r="Q48" s="9" t="s">
        <v>1</v>
      </c>
      <c r="R48" s="8"/>
      <c r="S48" s="8"/>
      <c r="T48" s="8"/>
      <c r="U48" s="9" t="s">
        <v>1</v>
      </c>
      <c r="V48" s="9" t="s">
        <v>1</v>
      </c>
      <c r="W48" s="10"/>
      <c r="X48" s="8"/>
      <c r="Y48" s="9" t="s">
        <v>1</v>
      </c>
      <c r="Z48" s="8"/>
      <c r="AA48" s="9" t="s">
        <v>1</v>
      </c>
      <c r="AB48" s="8"/>
      <c r="AC48" s="9" t="s">
        <v>1</v>
      </c>
      <c r="AD48" s="8"/>
      <c r="AE48" s="9" t="s">
        <v>1</v>
      </c>
      <c r="AF48" s="9" t="s">
        <v>1</v>
      </c>
      <c r="AG48" s="9" t="s">
        <v>1</v>
      </c>
      <c r="AH48" s="9" t="s">
        <v>1</v>
      </c>
      <c r="AI48" s="9" t="s">
        <v>1</v>
      </c>
      <c r="AJ48" s="9" t="s">
        <v>1</v>
      </c>
      <c r="AK48" s="9" t="s">
        <v>1</v>
      </c>
      <c r="AL48" s="9" t="s">
        <v>1</v>
      </c>
      <c r="AM48" s="9" t="s">
        <v>1</v>
      </c>
    </row>
    <row r="49" spans="1:39" ht="12.75" customHeight="1" x14ac:dyDescent="0.25">
      <c r="A49" s="6">
        <v>41</v>
      </c>
      <c r="B49" s="7" t="s">
        <v>83</v>
      </c>
      <c r="C49" s="8"/>
      <c r="D49" s="8"/>
      <c r="E49" s="8"/>
      <c r="F49" s="8"/>
      <c r="G49" s="8"/>
      <c r="H49" s="8"/>
      <c r="I49" s="9" t="s">
        <v>1</v>
      </c>
      <c r="J49" s="10"/>
      <c r="K49" s="8"/>
      <c r="L49" s="8"/>
      <c r="M49" s="10"/>
      <c r="N49" s="8"/>
      <c r="O49" s="8"/>
      <c r="P49" s="8"/>
      <c r="Q49" s="9" t="s">
        <v>1</v>
      </c>
      <c r="R49" s="8"/>
      <c r="S49" s="8"/>
      <c r="T49" s="8"/>
      <c r="U49" s="9" t="s">
        <v>1</v>
      </c>
      <c r="V49" s="9" t="s">
        <v>1</v>
      </c>
      <c r="W49" s="10"/>
      <c r="X49" s="8"/>
      <c r="Y49" s="9" t="s">
        <v>1</v>
      </c>
      <c r="Z49" s="8"/>
      <c r="AA49" s="9" t="s">
        <v>1</v>
      </c>
      <c r="AB49" s="8"/>
      <c r="AC49" s="9" t="s">
        <v>1</v>
      </c>
      <c r="AD49" s="8"/>
      <c r="AE49" s="9" t="s">
        <v>1</v>
      </c>
      <c r="AF49" s="9" t="s">
        <v>1</v>
      </c>
      <c r="AG49" s="9" t="s">
        <v>1</v>
      </c>
      <c r="AH49" s="9" t="s">
        <v>1</v>
      </c>
      <c r="AI49" s="9" t="s">
        <v>1</v>
      </c>
      <c r="AJ49" s="9" t="s">
        <v>1</v>
      </c>
      <c r="AK49" s="9" t="s">
        <v>1</v>
      </c>
      <c r="AL49" s="9" t="s">
        <v>1</v>
      </c>
      <c r="AM49" s="9" t="s">
        <v>1</v>
      </c>
    </row>
    <row r="50" spans="1:39" ht="12.75" customHeight="1" x14ac:dyDescent="0.25">
      <c r="A50" s="6">
        <v>42</v>
      </c>
      <c r="B50" s="7" t="s">
        <v>84</v>
      </c>
      <c r="C50" s="8"/>
      <c r="D50" s="8"/>
      <c r="E50" s="8"/>
      <c r="F50" s="8"/>
      <c r="G50" s="8"/>
      <c r="H50" s="8"/>
      <c r="I50" s="9" t="s">
        <v>1</v>
      </c>
      <c r="J50" s="10"/>
      <c r="K50" s="8"/>
      <c r="L50" s="8"/>
      <c r="M50" s="10"/>
      <c r="N50" s="8"/>
      <c r="O50" s="8"/>
      <c r="P50" s="8"/>
      <c r="Q50" s="9" t="s">
        <v>1</v>
      </c>
      <c r="R50" s="8"/>
      <c r="S50" s="8"/>
      <c r="T50" s="8"/>
      <c r="U50" s="9" t="s">
        <v>1</v>
      </c>
      <c r="V50" s="9" t="s">
        <v>1</v>
      </c>
      <c r="W50" s="10"/>
      <c r="X50" s="8"/>
      <c r="Y50" s="9" t="s">
        <v>1</v>
      </c>
      <c r="Z50" s="8"/>
      <c r="AA50" s="9" t="s">
        <v>1</v>
      </c>
      <c r="AB50" s="8"/>
      <c r="AC50" s="9" t="s">
        <v>1</v>
      </c>
      <c r="AD50" s="8"/>
      <c r="AE50" s="9" t="s">
        <v>1</v>
      </c>
      <c r="AF50" s="9" t="s">
        <v>1</v>
      </c>
      <c r="AG50" s="9" t="s">
        <v>1</v>
      </c>
      <c r="AH50" s="9" t="s">
        <v>1</v>
      </c>
      <c r="AI50" s="9" t="s">
        <v>1</v>
      </c>
      <c r="AJ50" s="9" t="s">
        <v>1</v>
      </c>
      <c r="AK50" s="9" t="s">
        <v>1</v>
      </c>
      <c r="AL50" s="9" t="s">
        <v>1</v>
      </c>
      <c r="AM50" s="9" t="s">
        <v>1</v>
      </c>
    </row>
    <row r="51" spans="1:39" ht="12.75" customHeight="1" x14ac:dyDescent="0.25">
      <c r="A51" s="6">
        <v>43</v>
      </c>
      <c r="B51" s="7" t="s">
        <v>85</v>
      </c>
      <c r="C51" s="8">
        <v>0</v>
      </c>
      <c r="D51" s="8"/>
      <c r="E51" s="8"/>
      <c r="F51" s="8"/>
      <c r="G51" s="8">
        <v>2</v>
      </c>
      <c r="H51" s="8">
        <v>2</v>
      </c>
      <c r="I51" s="9" t="s">
        <v>1</v>
      </c>
      <c r="J51" s="10">
        <v>2</v>
      </c>
      <c r="K51" s="8">
        <v>1</v>
      </c>
      <c r="L51" s="8">
        <v>1</v>
      </c>
      <c r="M51" s="10">
        <v>2</v>
      </c>
      <c r="N51" s="8"/>
      <c r="O51" s="8"/>
      <c r="P51" s="8"/>
      <c r="Q51" s="9" t="s">
        <v>1</v>
      </c>
      <c r="R51" s="8"/>
      <c r="S51" s="8"/>
      <c r="T51" s="8"/>
      <c r="U51" s="9" t="s">
        <v>1</v>
      </c>
      <c r="V51" s="9" t="s">
        <v>1</v>
      </c>
      <c r="W51" s="10"/>
      <c r="X51" s="8"/>
      <c r="Y51" s="9" t="s">
        <v>1</v>
      </c>
      <c r="Z51" s="8"/>
      <c r="AA51" s="9" t="s">
        <v>1</v>
      </c>
      <c r="AB51" s="8"/>
      <c r="AC51" s="9" t="s">
        <v>1</v>
      </c>
      <c r="AD51" s="8"/>
      <c r="AE51" s="9" t="s">
        <v>1</v>
      </c>
      <c r="AF51" s="9">
        <v>100</v>
      </c>
      <c r="AG51" s="9">
        <v>100</v>
      </c>
      <c r="AH51" s="9">
        <v>100</v>
      </c>
      <c r="AI51" s="9">
        <v>0</v>
      </c>
      <c r="AJ51" s="9">
        <v>50</v>
      </c>
      <c r="AK51" s="9">
        <v>50</v>
      </c>
      <c r="AL51" s="9">
        <v>0</v>
      </c>
      <c r="AM51" s="9" t="s">
        <v>1</v>
      </c>
    </row>
    <row r="52" spans="1:39" ht="12.75" customHeight="1" x14ac:dyDescent="0.25">
      <c r="A52" s="6">
        <v>44</v>
      </c>
      <c r="B52" s="7" t="s">
        <v>86</v>
      </c>
      <c r="C52" s="8"/>
      <c r="D52" s="8"/>
      <c r="E52" s="8"/>
      <c r="F52" s="8"/>
      <c r="G52" s="8"/>
      <c r="H52" s="8"/>
      <c r="I52" s="9" t="s">
        <v>1</v>
      </c>
      <c r="J52" s="10"/>
      <c r="K52" s="8"/>
      <c r="L52" s="8"/>
      <c r="M52" s="10"/>
      <c r="N52" s="8"/>
      <c r="O52" s="8"/>
      <c r="P52" s="8"/>
      <c r="Q52" s="9" t="s">
        <v>1</v>
      </c>
      <c r="R52" s="8"/>
      <c r="S52" s="8"/>
      <c r="T52" s="8"/>
      <c r="U52" s="9" t="s">
        <v>1</v>
      </c>
      <c r="V52" s="9" t="s">
        <v>1</v>
      </c>
      <c r="W52" s="10"/>
      <c r="X52" s="8"/>
      <c r="Y52" s="9" t="s">
        <v>1</v>
      </c>
      <c r="Z52" s="8"/>
      <c r="AA52" s="9" t="s">
        <v>1</v>
      </c>
      <c r="AB52" s="8"/>
      <c r="AC52" s="9" t="s">
        <v>1</v>
      </c>
      <c r="AD52" s="8"/>
      <c r="AE52" s="9" t="s">
        <v>1</v>
      </c>
      <c r="AF52" s="9" t="s">
        <v>1</v>
      </c>
      <c r="AG52" s="9" t="s">
        <v>1</v>
      </c>
      <c r="AH52" s="9" t="s">
        <v>1</v>
      </c>
      <c r="AI52" s="9" t="s">
        <v>1</v>
      </c>
      <c r="AJ52" s="9" t="s">
        <v>1</v>
      </c>
      <c r="AK52" s="9" t="s">
        <v>1</v>
      </c>
      <c r="AL52" s="9" t="s">
        <v>1</v>
      </c>
      <c r="AM52" s="9" t="s">
        <v>1</v>
      </c>
    </row>
    <row r="53" spans="1:39" ht="12.75" customHeight="1" x14ac:dyDescent="0.25">
      <c r="A53" s="6">
        <v>45</v>
      </c>
      <c r="B53" s="7" t="s">
        <v>87</v>
      </c>
      <c r="C53" s="8"/>
      <c r="D53" s="8"/>
      <c r="E53" s="8"/>
      <c r="F53" s="8"/>
      <c r="G53" s="8"/>
      <c r="H53" s="8"/>
      <c r="I53" s="9" t="s">
        <v>1</v>
      </c>
      <c r="J53" s="10"/>
      <c r="K53" s="8"/>
      <c r="L53" s="8"/>
      <c r="M53" s="10"/>
      <c r="N53" s="8"/>
      <c r="O53" s="8"/>
      <c r="P53" s="8"/>
      <c r="Q53" s="9" t="s">
        <v>1</v>
      </c>
      <c r="R53" s="8"/>
      <c r="S53" s="8"/>
      <c r="T53" s="8"/>
      <c r="U53" s="9" t="s">
        <v>1</v>
      </c>
      <c r="V53" s="9" t="s">
        <v>1</v>
      </c>
      <c r="W53" s="10"/>
      <c r="X53" s="8"/>
      <c r="Y53" s="9" t="s">
        <v>1</v>
      </c>
      <c r="Z53" s="8"/>
      <c r="AA53" s="9" t="s">
        <v>1</v>
      </c>
      <c r="AB53" s="8"/>
      <c r="AC53" s="9" t="s">
        <v>1</v>
      </c>
      <c r="AD53" s="8"/>
      <c r="AE53" s="9" t="s">
        <v>1</v>
      </c>
      <c r="AF53" s="9" t="s">
        <v>1</v>
      </c>
      <c r="AG53" s="9" t="s">
        <v>1</v>
      </c>
      <c r="AH53" s="9" t="s">
        <v>1</v>
      </c>
      <c r="AI53" s="9" t="s">
        <v>1</v>
      </c>
      <c r="AJ53" s="9" t="s">
        <v>1</v>
      </c>
      <c r="AK53" s="9" t="s">
        <v>1</v>
      </c>
      <c r="AL53" s="9" t="s">
        <v>1</v>
      </c>
      <c r="AM53" s="9" t="s">
        <v>1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/>
      <c r="F54" s="8"/>
      <c r="G54" s="8">
        <v>3</v>
      </c>
      <c r="H54" s="8">
        <v>3</v>
      </c>
      <c r="I54" s="9" t="s">
        <v>1</v>
      </c>
      <c r="J54" s="10">
        <v>4</v>
      </c>
      <c r="K54" s="8">
        <v>2</v>
      </c>
      <c r="L54" s="8">
        <v>1</v>
      </c>
      <c r="M54" s="10">
        <v>3</v>
      </c>
      <c r="N54" s="8"/>
      <c r="O54" s="8"/>
      <c r="P54" s="8"/>
      <c r="Q54" s="9" t="s">
        <v>1</v>
      </c>
      <c r="R54" s="8">
        <v>1</v>
      </c>
      <c r="S54" s="8"/>
      <c r="T54" s="8"/>
      <c r="U54" s="9" t="s">
        <v>1</v>
      </c>
      <c r="V54" s="9" t="s">
        <v>1</v>
      </c>
      <c r="W54" s="10">
        <v>1</v>
      </c>
      <c r="X54" s="8">
        <v>1</v>
      </c>
      <c r="Y54" s="9">
        <v>100</v>
      </c>
      <c r="Z54" s="8"/>
      <c r="AA54" s="9">
        <v>0</v>
      </c>
      <c r="AB54" s="8"/>
      <c r="AC54" s="9">
        <v>0</v>
      </c>
      <c r="AD54" s="8"/>
      <c r="AE54" s="9">
        <v>0</v>
      </c>
      <c r="AF54" s="9">
        <v>100</v>
      </c>
      <c r="AG54" s="9">
        <v>75</v>
      </c>
      <c r="AH54" s="9">
        <v>100</v>
      </c>
      <c r="AI54" s="9">
        <v>4</v>
      </c>
      <c r="AJ54" s="9">
        <v>66.666666666666657</v>
      </c>
      <c r="AK54" s="9">
        <v>33.333333333333329</v>
      </c>
      <c r="AL54" s="9">
        <v>0</v>
      </c>
      <c r="AM54" s="9" t="s">
        <v>1</v>
      </c>
    </row>
    <row r="55" spans="1:39" ht="12.75" customHeight="1" x14ac:dyDescent="0.25">
      <c r="A55" s="6">
        <v>47</v>
      </c>
      <c r="B55" s="7" t="s">
        <v>89</v>
      </c>
      <c r="C55" s="8"/>
      <c r="D55" s="8"/>
      <c r="E55" s="8"/>
      <c r="F55" s="8"/>
      <c r="G55" s="8"/>
      <c r="H55" s="8"/>
      <c r="I55" s="9" t="s">
        <v>1</v>
      </c>
      <c r="J55" s="10"/>
      <c r="K55" s="8"/>
      <c r="L55" s="8"/>
      <c r="M55" s="10"/>
      <c r="N55" s="8"/>
      <c r="O55" s="8"/>
      <c r="P55" s="8"/>
      <c r="Q55" s="9" t="s">
        <v>1</v>
      </c>
      <c r="R55" s="8"/>
      <c r="S55" s="8"/>
      <c r="T55" s="8"/>
      <c r="U55" s="9" t="s">
        <v>1</v>
      </c>
      <c r="V55" s="9" t="s">
        <v>1</v>
      </c>
      <c r="W55" s="10"/>
      <c r="X55" s="8"/>
      <c r="Y55" s="9" t="s">
        <v>1</v>
      </c>
      <c r="Z55" s="8"/>
      <c r="AA55" s="9" t="s">
        <v>1</v>
      </c>
      <c r="AB55" s="8"/>
      <c r="AC55" s="9" t="s">
        <v>1</v>
      </c>
      <c r="AD55" s="8"/>
      <c r="AE55" s="9" t="s">
        <v>1</v>
      </c>
      <c r="AF55" s="9" t="s">
        <v>1</v>
      </c>
      <c r="AG55" s="9" t="s">
        <v>1</v>
      </c>
      <c r="AH55" s="9" t="s">
        <v>1</v>
      </c>
      <c r="AI55" s="9" t="s">
        <v>1</v>
      </c>
      <c r="AJ55" s="9" t="s">
        <v>1</v>
      </c>
      <c r="AK55" s="9" t="s">
        <v>1</v>
      </c>
      <c r="AL55" s="9" t="s">
        <v>1</v>
      </c>
      <c r="AM55" s="9" t="s">
        <v>1</v>
      </c>
    </row>
    <row r="56" spans="1:39" ht="12.75" customHeight="1" x14ac:dyDescent="0.25">
      <c r="A56" s="6">
        <v>48</v>
      </c>
      <c r="B56" s="7" t="s">
        <v>90</v>
      </c>
      <c r="C56" s="8"/>
      <c r="D56" s="8"/>
      <c r="E56" s="8"/>
      <c r="F56" s="8"/>
      <c r="G56" s="8"/>
      <c r="H56" s="8"/>
      <c r="I56" s="9" t="s">
        <v>1</v>
      </c>
      <c r="J56" s="10"/>
      <c r="K56" s="8"/>
      <c r="L56" s="8"/>
      <c r="M56" s="10"/>
      <c r="N56" s="8"/>
      <c r="O56" s="8"/>
      <c r="P56" s="8"/>
      <c r="Q56" s="9" t="s">
        <v>1</v>
      </c>
      <c r="R56" s="8"/>
      <c r="S56" s="8"/>
      <c r="T56" s="8"/>
      <c r="U56" s="9" t="s">
        <v>1</v>
      </c>
      <c r="V56" s="9" t="s">
        <v>1</v>
      </c>
      <c r="W56" s="10"/>
      <c r="X56" s="8"/>
      <c r="Y56" s="9" t="s">
        <v>1</v>
      </c>
      <c r="Z56" s="8"/>
      <c r="AA56" s="9" t="s">
        <v>1</v>
      </c>
      <c r="AB56" s="8"/>
      <c r="AC56" s="9" t="s">
        <v>1</v>
      </c>
      <c r="AD56" s="8"/>
      <c r="AE56" s="9" t="s">
        <v>1</v>
      </c>
      <c r="AF56" s="9" t="s">
        <v>1</v>
      </c>
      <c r="AG56" s="9" t="s">
        <v>1</v>
      </c>
      <c r="AH56" s="9" t="s">
        <v>1</v>
      </c>
      <c r="AI56" s="9" t="s">
        <v>1</v>
      </c>
      <c r="AJ56" s="9" t="s">
        <v>1</v>
      </c>
      <c r="AK56" s="9" t="s">
        <v>1</v>
      </c>
      <c r="AL56" s="9" t="s">
        <v>1</v>
      </c>
      <c r="AM56" s="9" t="s">
        <v>1</v>
      </c>
    </row>
    <row r="57" spans="1:39" ht="12.75" customHeight="1" x14ac:dyDescent="0.25">
      <c r="A57" s="6">
        <v>49</v>
      </c>
      <c r="B57" s="7" t="s">
        <v>91</v>
      </c>
      <c r="C57" s="8"/>
      <c r="D57" s="8"/>
      <c r="E57" s="8"/>
      <c r="F57" s="8"/>
      <c r="G57" s="8"/>
      <c r="H57" s="8"/>
      <c r="I57" s="9" t="s">
        <v>1</v>
      </c>
      <c r="J57" s="10"/>
      <c r="K57" s="8"/>
      <c r="L57" s="8"/>
      <c r="M57" s="10"/>
      <c r="N57" s="8"/>
      <c r="O57" s="8"/>
      <c r="P57" s="8"/>
      <c r="Q57" s="9" t="s">
        <v>1</v>
      </c>
      <c r="R57" s="8"/>
      <c r="S57" s="8"/>
      <c r="T57" s="8"/>
      <c r="U57" s="9" t="s">
        <v>1</v>
      </c>
      <c r="V57" s="9" t="s">
        <v>1</v>
      </c>
      <c r="W57" s="10"/>
      <c r="X57" s="8"/>
      <c r="Y57" s="9" t="s">
        <v>1</v>
      </c>
      <c r="Z57" s="8"/>
      <c r="AA57" s="9" t="s">
        <v>1</v>
      </c>
      <c r="AB57" s="8"/>
      <c r="AC57" s="9" t="s">
        <v>1</v>
      </c>
      <c r="AD57" s="8"/>
      <c r="AE57" s="9" t="s">
        <v>1</v>
      </c>
      <c r="AF57" s="9" t="s">
        <v>1</v>
      </c>
      <c r="AG57" s="9" t="s">
        <v>1</v>
      </c>
      <c r="AH57" s="9" t="s">
        <v>1</v>
      </c>
      <c r="AI57" s="9" t="s">
        <v>1</v>
      </c>
      <c r="AJ57" s="9" t="s">
        <v>1</v>
      </c>
      <c r="AK57" s="9" t="s">
        <v>1</v>
      </c>
      <c r="AL57" s="9" t="s">
        <v>1</v>
      </c>
      <c r="AM57" s="9" t="s">
        <v>1</v>
      </c>
    </row>
    <row r="58" spans="1:39" ht="12.75" customHeight="1" x14ac:dyDescent="0.25">
      <c r="A58" s="6">
        <v>50</v>
      </c>
      <c r="B58" s="7" t="s">
        <v>92</v>
      </c>
      <c r="C58" s="8"/>
      <c r="D58" s="8"/>
      <c r="E58" s="8"/>
      <c r="F58" s="8"/>
      <c r="G58" s="8"/>
      <c r="H58" s="8"/>
      <c r="I58" s="9" t="s">
        <v>1</v>
      </c>
      <c r="J58" s="10"/>
      <c r="K58" s="8"/>
      <c r="L58" s="8"/>
      <c r="M58" s="10"/>
      <c r="N58" s="8"/>
      <c r="O58" s="8"/>
      <c r="P58" s="8"/>
      <c r="Q58" s="9" t="s">
        <v>1</v>
      </c>
      <c r="R58" s="8"/>
      <c r="S58" s="8"/>
      <c r="T58" s="8"/>
      <c r="U58" s="9" t="s">
        <v>1</v>
      </c>
      <c r="V58" s="9" t="s">
        <v>1</v>
      </c>
      <c r="W58" s="10"/>
      <c r="X58" s="8"/>
      <c r="Y58" s="9" t="s">
        <v>1</v>
      </c>
      <c r="Z58" s="8"/>
      <c r="AA58" s="9" t="s">
        <v>1</v>
      </c>
      <c r="AB58" s="8"/>
      <c r="AC58" s="9" t="s">
        <v>1</v>
      </c>
      <c r="AD58" s="8"/>
      <c r="AE58" s="9" t="s">
        <v>1</v>
      </c>
      <c r="AF58" s="9" t="s">
        <v>1</v>
      </c>
      <c r="AG58" s="9" t="s">
        <v>1</v>
      </c>
      <c r="AH58" s="9" t="s">
        <v>1</v>
      </c>
      <c r="AI58" s="9" t="s">
        <v>1</v>
      </c>
      <c r="AJ58" s="9" t="s">
        <v>1</v>
      </c>
      <c r="AK58" s="9" t="s">
        <v>1</v>
      </c>
      <c r="AL58" s="9" t="s">
        <v>1</v>
      </c>
      <c r="AM58" s="9" t="s">
        <v>1</v>
      </c>
    </row>
    <row r="59" spans="1:39" ht="12.75" customHeight="1" x14ac:dyDescent="0.25">
      <c r="A59" s="6">
        <v>51</v>
      </c>
      <c r="B59" s="7" t="s">
        <v>93</v>
      </c>
      <c r="C59" s="8"/>
      <c r="D59" s="8"/>
      <c r="E59" s="8"/>
      <c r="F59" s="8"/>
      <c r="G59" s="8"/>
      <c r="H59" s="8"/>
      <c r="I59" s="9" t="s">
        <v>1</v>
      </c>
      <c r="J59" s="10"/>
      <c r="K59" s="8"/>
      <c r="L59" s="8"/>
      <c r="M59" s="10"/>
      <c r="N59" s="8"/>
      <c r="O59" s="8"/>
      <c r="P59" s="8"/>
      <c r="Q59" s="9" t="s">
        <v>1</v>
      </c>
      <c r="R59" s="8"/>
      <c r="S59" s="8"/>
      <c r="T59" s="8"/>
      <c r="U59" s="9" t="s">
        <v>1</v>
      </c>
      <c r="V59" s="9" t="s">
        <v>1</v>
      </c>
      <c r="W59" s="10"/>
      <c r="X59" s="8"/>
      <c r="Y59" s="9" t="s">
        <v>1</v>
      </c>
      <c r="Z59" s="8"/>
      <c r="AA59" s="9" t="s">
        <v>1</v>
      </c>
      <c r="AB59" s="8"/>
      <c r="AC59" s="9" t="s">
        <v>1</v>
      </c>
      <c r="AD59" s="8"/>
      <c r="AE59" s="9" t="s">
        <v>1</v>
      </c>
      <c r="AF59" s="9" t="s">
        <v>1</v>
      </c>
      <c r="AG59" s="9" t="s">
        <v>1</v>
      </c>
      <c r="AH59" s="9" t="s">
        <v>1</v>
      </c>
      <c r="AI59" s="9" t="s">
        <v>1</v>
      </c>
      <c r="AJ59" s="9" t="s">
        <v>1</v>
      </c>
      <c r="AK59" s="9" t="s">
        <v>1</v>
      </c>
      <c r="AL59" s="9" t="s">
        <v>1</v>
      </c>
      <c r="AM59" s="9" t="s">
        <v>1</v>
      </c>
    </row>
    <row r="60" spans="1:39" ht="12.75" customHeight="1" x14ac:dyDescent="0.25">
      <c r="A60" s="6">
        <v>52</v>
      </c>
      <c r="B60" s="7" t="s">
        <v>94</v>
      </c>
      <c r="C60" s="8"/>
      <c r="D60" s="8"/>
      <c r="E60" s="8"/>
      <c r="F60" s="8"/>
      <c r="G60" s="8"/>
      <c r="H60" s="8"/>
      <c r="I60" s="9" t="s">
        <v>1</v>
      </c>
      <c r="J60" s="10"/>
      <c r="K60" s="8"/>
      <c r="L60" s="8"/>
      <c r="M60" s="10"/>
      <c r="N60" s="8"/>
      <c r="O60" s="8"/>
      <c r="P60" s="8"/>
      <c r="Q60" s="9" t="s">
        <v>1</v>
      </c>
      <c r="R60" s="8"/>
      <c r="S60" s="8"/>
      <c r="T60" s="8"/>
      <c r="U60" s="9" t="s">
        <v>1</v>
      </c>
      <c r="V60" s="9" t="s">
        <v>1</v>
      </c>
      <c r="W60" s="10"/>
      <c r="X60" s="8"/>
      <c r="Y60" s="9" t="s">
        <v>1</v>
      </c>
      <c r="Z60" s="8"/>
      <c r="AA60" s="9" t="s">
        <v>1</v>
      </c>
      <c r="AB60" s="8"/>
      <c r="AC60" s="9" t="s">
        <v>1</v>
      </c>
      <c r="AD60" s="8"/>
      <c r="AE60" s="9" t="s">
        <v>1</v>
      </c>
      <c r="AF60" s="9" t="s">
        <v>1</v>
      </c>
      <c r="AG60" s="9" t="s">
        <v>1</v>
      </c>
      <c r="AH60" s="9" t="s">
        <v>1</v>
      </c>
      <c r="AI60" s="9" t="s">
        <v>1</v>
      </c>
      <c r="AJ60" s="9" t="s">
        <v>1</v>
      </c>
      <c r="AK60" s="9" t="s">
        <v>1</v>
      </c>
      <c r="AL60" s="9" t="s">
        <v>1</v>
      </c>
      <c r="AM60" s="9" t="s">
        <v>1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4</v>
      </c>
      <c r="E61" s="8"/>
      <c r="F61" s="8"/>
      <c r="G61" s="8">
        <v>47</v>
      </c>
      <c r="H61" s="8">
        <v>47</v>
      </c>
      <c r="I61" s="9">
        <v>4.2727272727272725</v>
      </c>
      <c r="J61" s="10">
        <v>51</v>
      </c>
      <c r="K61" s="8">
        <v>47</v>
      </c>
      <c r="L61" s="8">
        <v>3</v>
      </c>
      <c r="M61" s="10">
        <v>50</v>
      </c>
      <c r="N61" s="8"/>
      <c r="O61" s="8"/>
      <c r="P61" s="8"/>
      <c r="Q61" s="9">
        <v>4.5454545454545459</v>
      </c>
      <c r="R61" s="8">
        <v>1</v>
      </c>
      <c r="S61" s="8"/>
      <c r="T61" s="8"/>
      <c r="U61" s="9">
        <v>1</v>
      </c>
      <c r="V61" s="9"/>
      <c r="W61" s="10">
        <v>10</v>
      </c>
      <c r="X61" s="8">
        <v>10</v>
      </c>
      <c r="Y61" s="9">
        <v>100</v>
      </c>
      <c r="Z61" s="8"/>
      <c r="AA61" s="9">
        <v>0</v>
      </c>
      <c r="AB61" s="8"/>
      <c r="AC61" s="9">
        <v>0</v>
      </c>
      <c r="AD61" s="8"/>
      <c r="AE61" s="9">
        <v>0</v>
      </c>
      <c r="AF61" s="9">
        <v>106.38297872340425</v>
      </c>
      <c r="AG61" s="9">
        <v>98.039215686274503</v>
      </c>
      <c r="AH61" s="9">
        <v>100</v>
      </c>
      <c r="AI61" s="9">
        <v>0.25531914893617019</v>
      </c>
      <c r="AJ61" s="9">
        <v>94</v>
      </c>
      <c r="AK61" s="9">
        <v>6</v>
      </c>
      <c r="AL61" s="9">
        <v>0</v>
      </c>
      <c r="AM61" s="9">
        <v>4.6363636363636367</v>
      </c>
    </row>
    <row r="62" spans="1:39" ht="12.75" customHeight="1" x14ac:dyDescent="0.25">
      <c r="A62" s="6">
        <v>54</v>
      </c>
      <c r="B62" s="7" t="s">
        <v>96</v>
      </c>
      <c r="C62" s="8"/>
      <c r="D62" s="8"/>
      <c r="E62" s="8"/>
      <c r="F62" s="8"/>
      <c r="G62" s="8"/>
      <c r="H62" s="8"/>
      <c r="I62" s="9" t="s">
        <v>1</v>
      </c>
      <c r="J62" s="10"/>
      <c r="K62" s="8"/>
      <c r="L62" s="8"/>
      <c r="M62" s="10"/>
      <c r="N62" s="8"/>
      <c r="O62" s="8"/>
      <c r="P62" s="8"/>
      <c r="Q62" s="9" t="s">
        <v>1</v>
      </c>
      <c r="R62" s="8"/>
      <c r="S62" s="8"/>
      <c r="T62" s="8"/>
      <c r="U62" s="9" t="s">
        <v>1</v>
      </c>
      <c r="V62" s="9" t="s">
        <v>1</v>
      </c>
      <c r="W62" s="10"/>
      <c r="X62" s="8"/>
      <c r="Y62" s="9" t="s">
        <v>1</v>
      </c>
      <c r="Z62" s="8"/>
      <c r="AA62" s="9" t="s">
        <v>1</v>
      </c>
      <c r="AB62" s="8"/>
      <c r="AC62" s="9" t="s">
        <v>1</v>
      </c>
      <c r="AD62" s="8"/>
      <c r="AE62" s="9" t="s">
        <v>1</v>
      </c>
      <c r="AF62" s="9" t="s">
        <v>1</v>
      </c>
      <c r="AG62" s="9" t="s">
        <v>1</v>
      </c>
      <c r="AH62" s="9" t="s">
        <v>1</v>
      </c>
      <c r="AI62" s="9" t="s">
        <v>1</v>
      </c>
      <c r="AJ62" s="9" t="s">
        <v>1</v>
      </c>
      <c r="AK62" s="9" t="s">
        <v>1</v>
      </c>
      <c r="AL62" s="9" t="s">
        <v>1</v>
      </c>
      <c r="AM62" s="9" t="s">
        <v>1</v>
      </c>
    </row>
    <row r="63" spans="1:39" ht="12.75" customHeight="1" x14ac:dyDescent="0.25">
      <c r="A63" s="6">
        <v>55</v>
      </c>
      <c r="B63" s="7" t="s">
        <v>97</v>
      </c>
      <c r="C63" s="8"/>
      <c r="D63" s="8"/>
      <c r="E63" s="8"/>
      <c r="F63" s="8"/>
      <c r="G63" s="8"/>
      <c r="H63" s="8"/>
      <c r="I63" s="9" t="s">
        <v>1</v>
      </c>
      <c r="J63" s="10"/>
      <c r="K63" s="8"/>
      <c r="L63" s="8"/>
      <c r="M63" s="10"/>
      <c r="N63" s="8"/>
      <c r="O63" s="8"/>
      <c r="P63" s="8"/>
      <c r="Q63" s="9" t="s">
        <v>1</v>
      </c>
      <c r="R63" s="8"/>
      <c r="S63" s="8"/>
      <c r="T63" s="8"/>
      <c r="U63" s="9" t="s">
        <v>1</v>
      </c>
      <c r="V63" s="9" t="s">
        <v>1</v>
      </c>
      <c r="W63" s="10"/>
      <c r="X63" s="8"/>
      <c r="Y63" s="9" t="s">
        <v>1</v>
      </c>
      <c r="Z63" s="8"/>
      <c r="AA63" s="9" t="s">
        <v>1</v>
      </c>
      <c r="AB63" s="8"/>
      <c r="AC63" s="9" t="s">
        <v>1</v>
      </c>
      <c r="AD63" s="8"/>
      <c r="AE63" s="9" t="s">
        <v>1</v>
      </c>
      <c r="AF63" s="9" t="s">
        <v>1</v>
      </c>
      <c r="AG63" s="9" t="s">
        <v>1</v>
      </c>
      <c r="AH63" s="9" t="s">
        <v>1</v>
      </c>
      <c r="AI63" s="9" t="s">
        <v>1</v>
      </c>
      <c r="AJ63" s="9" t="s">
        <v>1</v>
      </c>
      <c r="AK63" s="9" t="s">
        <v>1</v>
      </c>
      <c r="AL63" s="9" t="s">
        <v>1</v>
      </c>
      <c r="AM63" s="9" t="s">
        <v>1</v>
      </c>
    </row>
    <row r="64" spans="1:39" ht="12.75" customHeight="1" x14ac:dyDescent="0.25">
      <c r="A64" s="6">
        <v>56</v>
      </c>
      <c r="B64" s="7" t="s">
        <v>98</v>
      </c>
      <c r="C64" s="8"/>
      <c r="D64" s="8"/>
      <c r="E64" s="8"/>
      <c r="F64" s="8"/>
      <c r="G64" s="8"/>
      <c r="H64" s="8"/>
      <c r="I64" s="9" t="s">
        <v>1</v>
      </c>
      <c r="J64" s="10"/>
      <c r="K64" s="8"/>
      <c r="L64" s="8"/>
      <c r="M64" s="10"/>
      <c r="N64" s="8"/>
      <c r="O64" s="8"/>
      <c r="P64" s="8"/>
      <c r="Q64" s="9" t="s">
        <v>1</v>
      </c>
      <c r="R64" s="8"/>
      <c r="S64" s="8"/>
      <c r="T64" s="8"/>
      <c r="U64" s="9" t="s">
        <v>1</v>
      </c>
      <c r="V64" s="9" t="s">
        <v>1</v>
      </c>
      <c r="W64" s="10"/>
      <c r="X64" s="8"/>
      <c r="Y64" s="9" t="s">
        <v>1</v>
      </c>
      <c r="Z64" s="8"/>
      <c r="AA64" s="9" t="s">
        <v>1</v>
      </c>
      <c r="AB64" s="8"/>
      <c r="AC64" s="9" t="s">
        <v>1</v>
      </c>
      <c r="AD64" s="8"/>
      <c r="AE64" s="9" t="s">
        <v>1</v>
      </c>
      <c r="AF64" s="9" t="s">
        <v>1</v>
      </c>
      <c r="AG64" s="9" t="s">
        <v>1</v>
      </c>
      <c r="AH64" s="9" t="s">
        <v>1</v>
      </c>
      <c r="AI64" s="9" t="s">
        <v>1</v>
      </c>
      <c r="AJ64" s="9" t="s">
        <v>1</v>
      </c>
      <c r="AK64" s="9" t="s">
        <v>1</v>
      </c>
      <c r="AL64" s="9" t="s">
        <v>1</v>
      </c>
      <c r="AM64" s="9" t="s">
        <v>1</v>
      </c>
    </row>
    <row r="65" spans="1:39" ht="12.75" customHeight="1" x14ac:dyDescent="0.25">
      <c r="A65" s="6">
        <v>57</v>
      </c>
      <c r="B65" s="7" t="s">
        <v>99</v>
      </c>
      <c r="C65" s="8"/>
      <c r="D65" s="8"/>
      <c r="E65" s="8"/>
      <c r="F65" s="8"/>
      <c r="G65" s="8"/>
      <c r="H65" s="8"/>
      <c r="I65" s="9" t="s">
        <v>1</v>
      </c>
      <c r="J65" s="10"/>
      <c r="K65" s="8"/>
      <c r="L65" s="8"/>
      <c r="M65" s="10"/>
      <c r="N65" s="8"/>
      <c r="O65" s="8"/>
      <c r="P65" s="8"/>
      <c r="Q65" s="9" t="s">
        <v>1</v>
      </c>
      <c r="R65" s="8"/>
      <c r="S65" s="8"/>
      <c r="T65" s="8"/>
      <c r="U65" s="9" t="s">
        <v>1</v>
      </c>
      <c r="V65" s="9" t="s">
        <v>1</v>
      </c>
      <c r="W65" s="10"/>
      <c r="X65" s="8"/>
      <c r="Y65" s="9" t="s">
        <v>1</v>
      </c>
      <c r="Z65" s="8"/>
      <c r="AA65" s="9" t="s">
        <v>1</v>
      </c>
      <c r="AB65" s="8"/>
      <c r="AC65" s="9" t="s">
        <v>1</v>
      </c>
      <c r="AD65" s="8"/>
      <c r="AE65" s="9" t="s">
        <v>1</v>
      </c>
      <c r="AF65" s="9" t="s">
        <v>1</v>
      </c>
      <c r="AG65" s="9" t="s">
        <v>1</v>
      </c>
      <c r="AH65" s="9" t="s">
        <v>1</v>
      </c>
      <c r="AI65" s="9" t="s">
        <v>1</v>
      </c>
      <c r="AJ65" s="9" t="s">
        <v>1</v>
      </c>
      <c r="AK65" s="9" t="s">
        <v>1</v>
      </c>
      <c r="AL65" s="9" t="s">
        <v>1</v>
      </c>
      <c r="AM65" s="9" t="s">
        <v>1</v>
      </c>
    </row>
    <row r="66" spans="1:39" ht="12.75" customHeight="1" x14ac:dyDescent="0.25">
      <c r="A66" s="6">
        <v>58</v>
      </c>
      <c r="B66" s="7" t="s">
        <v>100</v>
      </c>
      <c r="C66" s="8"/>
      <c r="D66" s="8"/>
      <c r="E66" s="8"/>
      <c r="F66" s="8"/>
      <c r="G66" s="8"/>
      <c r="H66" s="8"/>
      <c r="I66" s="9" t="s">
        <v>1</v>
      </c>
      <c r="J66" s="10"/>
      <c r="K66" s="8"/>
      <c r="L66" s="8"/>
      <c r="M66" s="10"/>
      <c r="N66" s="8"/>
      <c r="O66" s="8"/>
      <c r="P66" s="8"/>
      <c r="Q66" s="9" t="s">
        <v>1</v>
      </c>
      <c r="R66" s="8"/>
      <c r="S66" s="8"/>
      <c r="T66" s="8"/>
      <c r="U66" s="9" t="s">
        <v>1</v>
      </c>
      <c r="V66" s="9" t="s">
        <v>1</v>
      </c>
      <c r="W66" s="10"/>
      <c r="X66" s="8"/>
      <c r="Y66" s="9" t="s">
        <v>1</v>
      </c>
      <c r="Z66" s="8"/>
      <c r="AA66" s="9" t="s">
        <v>1</v>
      </c>
      <c r="AB66" s="8"/>
      <c r="AC66" s="9" t="s">
        <v>1</v>
      </c>
      <c r="AD66" s="8"/>
      <c r="AE66" s="9" t="s">
        <v>1</v>
      </c>
      <c r="AF66" s="9" t="s">
        <v>1</v>
      </c>
      <c r="AG66" s="9" t="s">
        <v>1</v>
      </c>
      <c r="AH66" s="9" t="s">
        <v>1</v>
      </c>
      <c r="AI66" s="9" t="s">
        <v>1</v>
      </c>
      <c r="AJ66" s="9" t="s">
        <v>1</v>
      </c>
      <c r="AK66" s="9" t="s">
        <v>1</v>
      </c>
      <c r="AL66" s="9" t="s">
        <v>1</v>
      </c>
      <c r="AM66" s="9" t="s">
        <v>1</v>
      </c>
    </row>
    <row r="67" spans="1:39" ht="12.75" customHeight="1" x14ac:dyDescent="0.25">
      <c r="A67" s="6">
        <v>59</v>
      </c>
      <c r="B67" s="7" t="s">
        <v>101</v>
      </c>
      <c r="C67" s="8"/>
      <c r="D67" s="8"/>
      <c r="E67" s="8"/>
      <c r="F67" s="8"/>
      <c r="G67" s="8"/>
      <c r="H67" s="8"/>
      <c r="I67" s="9" t="s">
        <v>1</v>
      </c>
      <c r="J67" s="10"/>
      <c r="K67" s="8"/>
      <c r="L67" s="8"/>
      <c r="M67" s="10"/>
      <c r="N67" s="8"/>
      <c r="O67" s="8"/>
      <c r="P67" s="8"/>
      <c r="Q67" s="9" t="s">
        <v>1</v>
      </c>
      <c r="R67" s="8"/>
      <c r="S67" s="8"/>
      <c r="T67" s="8"/>
      <c r="U67" s="9" t="s">
        <v>1</v>
      </c>
      <c r="V67" s="9" t="s">
        <v>1</v>
      </c>
      <c r="W67" s="10"/>
      <c r="X67" s="8"/>
      <c r="Y67" s="9" t="s">
        <v>1</v>
      </c>
      <c r="Z67" s="8"/>
      <c r="AA67" s="9" t="s">
        <v>1</v>
      </c>
      <c r="AB67" s="8"/>
      <c r="AC67" s="9" t="s">
        <v>1</v>
      </c>
      <c r="AD67" s="8"/>
      <c r="AE67" s="9" t="s">
        <v>1</v>
      </c>
      <c r="AF67" s="9" t="s">
        <v>1</v>
      </c>
      <c r="AG67" s="9" t="s">
        <v>1</v>
      </c>
      <c r="AH67" s="9" t="s">
        <v>1</v>
      </c>
      <c r="AI67" s="9" t="s">
        <v>1</v>
      </c>
      <c r="AJ67" s="9" t="s">
        <v>1</v>
      </c>
      <c r="AK67" s="9" t="s">
        <v>1</v>
      </c>
      <c r="AL67" s="9" t="s">
        <v>1</v>
      </c>
      <c r="AM67" s="9" t="s">
        <v>1</v>
      </c>
    </row>
    <row r="68" spans="1:39" ht="12.75" customHeight="1" x14ac:dyDescent="0.25">
      <c r="A68" s="6">
        <v>60</v>
      </c>
      <c r="B68" s="7" t="s">
        <v>102</v>
      </c>
      <c r="C68" s="8"/>
      <c r="D68" s="8"/>
      <c r="E68" s="8"/>
      <c r="F68" s="8"/>
      <c r="G68" s="8"/>
      <c r="H68" s="8"/>
      <c r="I68" s="9" t="s">
        <v>1</v>
      </c>
      <c r="J68" s="10"/>
      <c r="K68" s="8"/>
      <c r="L68" s="8"/>
      <c r="M68" s="10"/>
      <c r="N68" s="8"/>
      <c r="O68" s="8"/>
      <c r="P68" s="8"/>
      <c r="Q68" s="9" t="s">
        <v>1</v>
      </c>
      <c r="R68" s="8"/>
      <c r="S68" s="8"/>
      <c r="T68" s="8"/>
      <c r="U68" s="9" t="s">
        <v>1</v>
      </c>
      <c r="V68" s="9" t="s">
        <v>1</v>
      </c>
      <c r="W68" s="10"/>
      <c r="X68" s="8"/>
      <c r="Y68" s="9" t="s">
        <v>1</v>
      </c>
      <c r="Z68" s="8"/>
      <c r="AA68" s="9" t="s">
        <v>1</v>
      </c>
      <c r="AB68" s="8"/>
      <c r="AC68" s="9" t="s">
        <v>1</v>
      </c>
      <c r="AD68" s="8"/>
      <c r="AE68" s="9" t="s">
        <v>1</v>
      </c>
      <c r="AF68" s="9" t="s">
        <v>1</v>
      </c>
      <c r="AG68" s="9" t="s">
        <v>1</v>
      </c>
      <c r="AH68" s="9" t="s">
        <v>1</v>
      </c>
      <c r="AI68" s="9" t="s">
        <v>1</v>
      </c>
      <c r="AJ68" s="9" t="s">
        <v>1</v>
      </c>
      <c r="AK68" s="9" t="s">
        <v>1</v>
      </c>
      <c r="AL68" s="9" t="s">
        <v>1</v>
      </c>
      <c r="AM68" s="9" t="s">
        <v>1</v>
      </c>
    </row>
    <row r="69" spans="1:39" ht="12.75" customHeight="1" x14ac:dyDescent="0.25">
      <c r="A69" s="6">
        <v>61</v>
      </c>
      <c r="B69" s="7" t="s">
        <v>103</v>
      </c>
      <c r="C69" s="8"/>
      <c r="D69" s="8"/>
      <c r="E69" s="8"/>
      <c r="F69" s="8"/>
      <c r="G69" s="8"/>
      <c r="H69" s="8"/>
      <c r="I69" s="9" t="s">
        <v>1</v>
      </c>
      <c r="J69" s="10"/>
      <c r="K69" s="8"/>
      <c r="L69" s="8"/>
      <c r="M69" s="10"/>
      <c r="N69" s="8"/>
      <c r="O69" s="8"/>
      <c r="P69" s="8"/>
      <c r="Q69" s="9" t="s">
        <v>1</v>
      </c>
      <c r="R69" s="8"/>
      <c r="S69" s="8"/>
      <c r="T69" s="8"/>
      <c r="U69" s="9" t="s">
        <v>1</v>
      </c>
      <c r="V69" s="9" t="s">
        <v>1</v>
      </c>
      <c r="W69" s="10"/>
      <c r="X69" s="8"/>
      <c r="Y69" s="9" t="s">
        <v>1</v>
      </c>
      <c r="Z69" s="8"/>
      <c r="AA69" s="9" t="s">
        <v>1</v>
      </c>
      <c r="AB69" s="8"/>
      <c r="AC69" s="9" t="s">
        <v>1</v>
      </c>
      <c r="AD69" s="8"/>
      <c r="AE69" s="9" t="s">
        <v>1</v>
      </c>
      <c r="AF69" s="9" t="s">
        <v>1</v>
      </c>
      <c r="AG69" s="9" t="s">
        <v>1</v>
      </c>
      <c r="AH69" s="9" t="s">
        <v>1</v>
      </c>
      <c r="AI69" s="9" t="s">
        <v>1</v>
      </c>
      <c r="AJ69" s="9" t="s">
        <v>1</v>
      </c>
      <c r="AK69" s="9" t="s">
        <v>1</v>
      </c>
      <c r="AL69" s="9" t="s">
        <v>1</v>
      </c>
      <c r="AM69" s="9" t="s">
        <v>1</v>
      </c>
    </row>
    <row r="70" spans="1:39" ht="12.75" customHeight="1" x14ac:dyDescent="0.25">
      <c r="A70" s="6">
        <v>62</v>
      </c>
      <c r="B70" s="7" t="s">
        <v>104</v>
      </c>
      <c r="C70" s="8"/>
      <c r="D70" s="8"/>
      <c r="E70" s="8"/>
      <c r="F70" s="8"/>
      <c r="G70" s="8"/>
      <c r="H70" s="8"/>
      <c r="I70" s="9" t="s">
        <v>1</v>
      </c>
      <c r="J70" s="10"/>
      <c r="K70" s="8"/>
      <c r="L70" s="8"/>
      <c r="M70" s="10"/>
      <c r="N70" s="8"/>
      <c r="O70" s="8"/>
      <c r="P70" s="8"/>
      <c r="Q70" s="9" t="s">
        <v>1</v>
      </c>
      <c r="R70" s="8"/>
      <c r="S70" s="8"/>
      <c r="T70" s="8"/>
      <c r="U70" s="9" t="s">
        <v>1</v>
      </c>
      <c r="V70" s="9" t="s">
        <v>1</v>
      </c>
      <c r="W70" s="10"/>
      <c r="X70" s="8"/>
      <c r="Y70" s="9" t="s">
        <v>1</v>
      </c>
      <c r="Z70" s="8"/>
      <c r="AA70" s="9" t="s">
        <v>1</v>
      </c>
      <c r="AB70" s="8"/>
      <c r="AC70" s="9" t="s">
        <v>1</v>
      </c>
      <c r="AD70" s="8"/>
      <c r="AE70" s="9" t="s">
        <v>1</v>
      </c>
      <c r="AF70" s="9" t="s">
        <v>1</v>
      </c>
      <c r="AG70" s="9" t="s">
        <v>1</v>
      </c>
      <c r="AH70" s="9" t="s">
        <v>1</v>
      </c>
      <c r="AI70" s="9" t="s">
        <v>1</v>
      </c>
      <c r="AJ70" s="9" t="s">
        <v>1</v>
      </c>
      <c r="AK70" s="9" t="s">
        <v>1</v>
      </c>
      <c r="AL70" s="9" t="s">
        <v>1</v>
      </c>
      <c r="AM70" s="9" t="s">
        <v>1</v>
      </c>
    </row>
    <row r="71" spans="1:39" ht="12.75" customHeight="1" x14ac:dyDescent="0.25">
      <c r="A71" s="6">
        <v>63</v>
      </c>
      <c r="B71" s="7" t="s">
        <v>105</v>
      </c>
      <c r="C71" s="8"/>
      <c r="D71" s="8"/>
      <c r="E71" s="8"/>
      <c r="F71" s="8"/>
      <c r="G71" s="8"/>
      <c r="H71" s="8"/>
      <c r="I71" s="9" t="s">
        <v>1</v>
      </c>
      <c r="J71" s="10"/>
      <c r="K71" s="8"/>
      <c r="L71" s="8"/>
      <c r="M71" s="10"/>
      <c r="N71" s="8"/>
      <c r="O71" s="8"/>
      <c r="P71" s="8"/>
      <c r="Q71" s="9" t="s">
        <v>1</v>
      </c>
      <c r="R71" s="8"/>
      <c r="S71" s="8"/>
      <c r="T71" s="8"/>
      <c r="U71" s="9" t="s">
        <v>1</v>
      </c>
      <c r="V71" s="9" t="s">
        <v>1</v>
      </c>
      <c r="W71" s="10"/>
      <c r="X71" s="8"/>
      <c r="Y71" s="9" t="s">
        <v>1</v>
      </c>
      <c r="Z71" s="8"/>
      <c r="AA71" s="9" t="s">
        <v>1</v>
      </c>
      <c r="AB71" s="8"/>
      <c r="AC71" s="9" t="s">
        <v>1</v>
      </c>
      <c r="AD71" s="8"/>
      <c r="AE71" s="9" t="s">
        <v>1</v>
      </c>
      <c r="AF71" s="9" t="s">
        <v>1</v>
      </c>
      <c r="AG71" s="9" t="s">
        <v>1</v>
      </c>
      <c r="AH71" s="9" t="s">
        <v>1</v>
      </c>
      <c r="AI71" s="9" t="s">
        <v>1</v>
      </c>
      <c r="AJ71" s="9" t="s">
        <v>1</v>
      </c>
      <c r="AK71" s="9" t="s">
        <v>1</v>
      </c>
      <c r="AL71" s="9" t="s">
        <v>1</v>
      </c>
      <c r="AM71" s="9" t="s">
        <v>1</v>
      </c>
    </row>
    <row r="72" spans="1:39" ht="12.75" customHeight="1" x14ac:dyDescent="0.25">
      <c r="A72" s="6">
        <v>64</v>
      </c>
      <c r="B72" s="7" t="s">
        <v>106</v>
      </c>
      <c r="C72" s="8"/>
      <c r="D72" s="8"/>
      <c r="E72" s="8"/>
      <c r="F72" s="8"/>
      <c r="G72" s="8"/>
      <c r="H72" s="8"/>
      <c r="I72" s="9" t="s">
        <v>1</v>
      </c>
      <c r="J72" s="10"/>
      <c r="K72" s="8"/>
      <c r="L72" s="8"/>
      <c r="M72" s="10"/>
      <c r="N72" s="8"/>
      <c r="O72" s="8"/>
      <c r="P72" s="8"/>
      <c r="Q72" s="9" t="s">
        <v>1</v>
      </c>
      <c r="R72" s="8"/>
      <c r="S72" s="8"/>
      <c r="T72" s="8"/>
      <c r="U72" s="9" t="s">
        <v>1</v>
      </c>
      <c r="V72" s="9" t="s">
        <v>1</v>
      </c>
      <c r="W72" s="10"/>
      <c r="X72" s="8"/>
      <c r="Y72" s="9" t="s">
        <v>1</v>
      </c>
      <c r="Z72" s="8"/>
      <c r="AA72" s="9" t="s">
        <v>1</v>
      </c>
      <c r="AB72" s="8"/>
      <c r="AC72" s="9" t="s">
        <v>1</v>
      </c>
      <c r="AD72" s="8"/>
      <c r="AE72" s="9" t="s">
        <v>1</v>
      </c>
      <c r="AF72" s="9" t="s">
        <v>1</v>
      </c>
      <c r="AG72" s="9" t="s">
        <v>1</v>
      </c>
      <c r="AH72" s="9" t="s">
        <v>1</v>
      </c>
      <c r="AI72" s="9" t="s">
        <v>1</v>
      </c>
      <c r="AJ72" s="9" t="s">
        <v>1</v>
      </c>
      <c r="AK72" s="9" t="s">
        <v>1</v>
      </c>
      <c r="AL72" s="9" t="s">
        <v>1</v>
      </c>
      <c r="AM72" s="9" t="s">
        <v>1</v>
      </c>
    </row>
    <row r="73" spans="1:39" ht="12.75" customHeight="1" x14ac:dyDescent="0.25">
      <c r="A73" s="6">
        <v>65</v>
      </c>
      <c r="B73" s="7" t="s">
        <v>107</v>
      </c>
      <c r="C73" s="8"/>
      <c r="D73" s="8"/>
      <c r="E73" s="8"/>
      <c r="F73" s="8"/>
      <c r="G73" s="8"/>
      <c r="H73" s="8"/>
      <c r="I73" s="9" t="s">
        <v>1</v>
      </c>
      <c r="J73" s="10"/>
      <c r="K73" s="8"/>
      <c r="L73" s="8"/>
      <c r="M73" s="10"/>
      <c r="N73" s="8"/>
      <c r="O73" s="8"/>
      <c r="P73" s="8"/>
      <c r="Q73" s="9" t="s">
        <v>1</v>
      </c>
      <c r="R73" s="8"/>
      <c r="S73" s="8"/>
      <c r="T73" s="8"/>
      <c r="U73" s="9" t="s">
        <v>1</v>
      </c>
      <c r="V73" s="9" t="s">
        <v>1</v>
      </c>
      <c r="W73" s="10"/>
      <c r="X73" s="8"/>
      <c r="Y73" s="9" t="s">
        <v>1</v>
      </c>
      <c r="Z73" s="8"/>
      <c r="AA73" s="9" t="s">
        <v>1</v>
      </c>
      <c r="AB73" s="8"/>
      <c r="AC73" s="9" t="s">
        <v>1</v>
      </c>
      <c r="AD73" s="8"/>
      <c r="AE73" s="9" t="s">
        <v>1</v>
      </c>
      <c r="AF73" s="9" t="s">
        <v>1</v>
      </c>
      <c r="AG73" s="9" t="s">
        <v>1</v>
      </c>
      <c r="AH73" s="9" t="s">
        <v>1</v>
      </c>
      <c r="AI73" s="9" t="s">
        <v>1</v>
      </c>
      <c r="AJ73" s="9" t="s">
        <v>1</v>
      </c>
      <c r="AK73" s="9" t="s">
        <v>1</v>
      </c>
      <c r="AL73" s="9" t="s">
        <v>1</v>
      </c>
      <c r="AM73" s="9" t="s">
        <v>1</v>
      </c>
    </row>
    <row r="74" spans="1:39" ht="12.75" customHeight="1" x14ac:dyDescent="0.25">
      <c r="A74" s="6">
        <v>66</v>
      </c>
      <c r="B74" s="7" t="s">
        <v>108</v>
      </c>
      <c r="C74" s="8"/>
      <c r="D74" s="8"/>
      <c r="E74" s="8"/>
      <c r="F74" s="8"/>
      <c r="G74" s="8"/>
      <c r="H74" s="8"/>
      <c r="I74" s="9" t="s">
        <v>1</v>
      </c>
      <c r="J74" s="10"/>
      <c r="K74" s="8"/>
      <c r="L74" s="8"/>
      <c r="M74" s="10"/>
      <c r="N74" s="8"/>
      <c r="O74" s="8"/>
      <c r="P74" s="8"/>
      <c r="Q74" s="9" t="s">
        <v>1</v>
      </c>
      <c r="R74" s="8"/>
      <c r="S74" s="8"/>
      <c r="T74" s="8"/>
      <c r="U74" s="9" t="s">
        <v>1</v>
      </c>
      <c r="V74" s="9" t="s">
        <v>1</v>
      </c>
      <c r="W74" s="10"/>
      <c r="X74" s="8"/>
      <c r="Y74" s="9" t="s">
        <v>1</v>
      </c>
      <c r="Z74" s="8"/>
      <c r="AA74" s="9" t="s">
        <v>1</v>
      </c>
      <c r="AB74" s="8"/>
      <c r="AC74" s="9" t="s">
        <v>1</v>
      </c>
      <c r="AD74" s="8"/>
      <c r="AE74" s="9" t="s">
        <v>1</v>
      </c>
      <c r="AF74" s="9" t="s">
        <v>1</v>
      </c>
      <c r="AG74" s="9" t="s">
        <v>1</v>
      </c>
      <c r="AH74" s="9" t="s">
        <v>1</v>
      </c>
      <c r="AI74" s="9" t="s">
        <v>1</v>
      </c>
      <c r="AJ74" s="9" t="s">
        <v>1</v>
      </c>
      <c r="AK74" s="9" t="s">
        <v>1</v>
      </c>
      <c r="AL74" s="9" t="s">
        <v>1</v>
      </c>
      <c r="AM74" s="9" t="s">
        <v>1</v>
      </c>
    </row>
    <row r="75" spans="1:39" ht="12.75" customHeight="1" x14ac:dyDescent="0.25">
      <c r="A75" s="6">
        <v>67</v>
      </c>
      <c r="B75" s="7" t="s">
        <v>109</v>
      </c>
      <c r="C75" s="8"/>
      <c r="D75" s="8"/>
      <c r="E75" s="8"/>
      <c r="F75" s="8"/>
      <c r="G75" s="8"/>
      <c r="H75" s="8"/>
      <c r="I75" s="9" t="s">
        <v>1</v>
      </c>
      <c r="J75" s="10"/>
      <c r="K75" s="8"/>
      <c r="L75" s="8"/>
      <c r="M75" s="10"/>
      <c r="N75" s="8"/>
      <c r="O75" s="8"/>
      <c r="P75" s="8"/>
      <c r="Q75" s="9" t="s">
        <v>1</v>
      </c>
      <c r="R75" s="8"/>
      <c r="S75" s="8"/>
      <c r="T75" s="8"/>
      <c r="U75" s="9" t="s">
        <v>1</v>
      </c>
      <c r="V75" s="9" t="s">
        <v>1</v>
      </c>
      <c r="W75" s="10"/>
      <c r="X75" s="8"/>
      <c r="Y75" s="9" t="s">
        <v>1</v>
      </c>
      <c r="Z75" s="8"/>
      <c r="AA75" s="9" t="s">
        <v>1</v>
      </c>
      <c r="AB75" s="8"/>
      <c r="AC75" s="9" t="s">
        <v>1</v>
      </c>
      <c r="AD75" s="8"/>
      <c r="AE75" s="9" t="s">
        <v>1</v>
      </c>
      <c r="AF75" s="9" t="s">
        <v>1</v>
      </c>
      <c r="AG75" s="9" t="s">
        <v>1</v>
      </c>
      <c r="AH75" s="9" t="s">
        <v>1</v>
      </c>
      <c r="AI75" s="9" t="s">
        <v>1</v>
      </c>
      <c r="AJ75" s="9" t="s">
        <v>1</v>
      </c>
      <c r="AK75" s="9" t="s">
        <v>1</v>
      </c>
      <c r="AL75" s="9" t="s">
        <v>1</v>
      </c>
      <c r="AM75" s="9" t="s">
        <v>1</v>
      </c>
    </row>
    <row r="76" spans="1:39" ht="12.75" customHeight="1" x14ac:dyDescent="0.25">
      <c r="A76" s="6">
        <v>68</v>
      </c>
      <c r="B76" s="7" t="s">
        <v>110</v>
      </c>
      <c r="C76" s="8"/>
      <c r="D76" s="8"/>
      <c r="E76" s="8"/>
      <c r="F76" s="8"/>
      <c r="G76" s="8"/>
      <c r="H76" s="8"/>
      <c r="I76" s="9" t="s">
        <v>1</v>
      </c>
      <c r="J76" s="10"/>
      <c r="K76" s="8"/>
      <c r="L76" s="8"/>
      <c r="M76" s="10"/>
      <c r="N76" s="8"/>
      <c r="O76" s="8"/>
      <c r="P76" s="8"/>
      <c r="Q76" s="9" t="s">
        <v>1</v>
      </c>
      <c r="R76" s="8"/>
      <c r="S76" s="8"/>
      <c r="T76" s="8"/>
      <c r="U76" s="9" t="s">
        <v>1</v>
      </c>
      <c r="V76" s="9" t="s">
        <v>1</v>
      </c>
      <c r="W76" s="10"/>
      <c r="X76" s="8"/>
      <c r="Y76" s="9" t="s">
        <v>1</v>
      </c>
      <c r="Z76" s="8"/>
      <c r="AA76" s="9" t="s">
        <v>1</v>
      </c>
      <c r="AB76" s="8"/>
      <c r="AC76" s="9" t="s">
        <v>1</v>
      </c>
      <c r="AD76" s="8"/>
      <c r="AE76" s="9" t="s">
        <v>1</v>
      </c>
      <c r="AF76" s="9" t="s">
        <v>1</v>
      </c>
      <c r="AG76" s="9" t="s">
        <v>1</v>
      </c>
      <c r="AH76" s="9" t="s">
        <v>1</v>
      </c>
      <c r="AI76" s="9" t="s">
        <v>1</v>
      </c>
      <c r="AJ76" s="9" t="s">
        <v>1</v>
      </c>
      <c r="AK76" s="9" t="s">
        <v>1</v>
      </c>
      <c r="AL76" s="9" t="s">
        <v>1</v>
      </c>
      <c r="AM76" s="9" t="s">
        <v>1</v>
      </c>
    </row>
    <row r="77" spans="1:39" ht="12.75" customHeight="1" x14ac:dyDescent="0.25">
      <c r="A77" s="6">
        <v>69</v>
      </c>
      <c r="B77" s="7" t="s">
        <v>111</v>
      </c>
      <c r="C77" s="8"/>
      <c r="D77" s="8"/>
      <c r="E77" s="8"/>
      <c r="F77" s="8"/>
      <c r="G77" s="8"/>
      <c r="H77" s="8"/>
      <c r="I77" s="9" t="s">
        <v>1</v>
      </c>
      <c r="J77" s="10"/>
      <c r="K77" s="8"/>
      <c r="L77" s="8"/>
      <c r="M77" s="10"/>
      <c r="N77" s="8"/>
      <c r="O77" s="8"/>
      <c r="P77" s="8"/>
      <c r="Q77" s="9" t="s">
        <v>1</v>
      </c>
      <c r="R77" s="8"/>
      <c r="S77" s="8"/>
      <c r="T77" s="8"/>
      <c r="U77" s="9" t="s">
        <v>1</v>
      </c>
      <c r="V77" s="9" t="s">
        <v>1</v>
      </c>
      <c r="W77" s="10"/>
      <c r="X77" s="8"/>
      <c r="Y77" s="9" t="s">
        <v>1</v>
      </c>
      <c r="Z77" s="8"/>
      <c r="AA77" s="9" t="s">
        <v>1</v>
      </c>
      <c r="AB77" s="8"/>
      <c r="AC77" s="9" t="s">
        <v>1</v>
      </c>
      <c r="AD77" s="8"/>
      <c r="AE77" s="9" t="s">
        <v>1</v>
      </c>
      <c r="AF77" s="9" t="s">
        <v>1</v>
      </c>
      <c r="AG77" s="9" t="s">
        <v>1</v>
      </c>
      <c r="AH77" s="9" t="s">
        <v>1</v>
      </c>
      <c r="AI77" s="9" t="s">
        <v>1</v>
      </c>
      <c r="AJ77" s="9" t="s">
        <v>1</v>
      </c>
      <c r="AK77" s="9" t="s">
        <v>1</v>
      </c>
      <c r="AL77" s="9" t="s">
        <v>1</v>
      </c>
      <c r="AM77" s="9" t="s">
        <v>1</v>
      </c>
    </row>
    <row r="78" spans="1:39" ht="12.75" customHeight="1" x14ac:dyDescent="0.25">
      <c r="A78" s="6">
        <v>70</v>
      </c>
      <c r="B78" s="7" t="s">
        <v>112</v>
      </c>
      <c r="C78" s="8"/>
      <c r="D78" s="8"/>
      <c r="E78" s="8"/>
      <c r="F78" s="8"/>
      <c r="G78" s="8"/>
      <c r="H78" s="8"/>
      <c r="I78" s="9" t="s">
        <v>1</v>
      </c>
      <c r="J78" s="10"/>
      <c r="K78" s="8"/>
      <c r="L78" s="8"/>
      <c r="M78" s="10"/>
      <c r="N78" s="8"/>
      <c r="O78" s="8"/>
      <c r="P78" s="8"/>
      <c r="Q78" s="9" t="s">
        <v>1</v>
      </c>
      <c r="R78" s="8"/>
      <c r="S78" s="8"/>
      <c r="T78" s="8"/>
      <c r="U78" s="9" t="s">
        <v>1</v>
      </c>
      <c r="V78" s="9" t="s">
        <v>1</v>
      </c>
      <c r="W78" s="10"/>
      <c r="X78" s="8"/>
      <c r="Y78" s="9" t="s">
        <v>1</v>
      </c>
      <c r="Z78" s="8"/>
      <c r="AA78" s="9" t="s">
        <v>1</v>
      </c>
      <c r="AB78" s="8"/>
      <c r="AC78" s="9" t="s">
        <v>1</v>
      </c>
      <c r="AD78" s="8"/>
      <c r="AE78" s="9" t="s">
        <v>1</v>
      </c>
      <c r="AF78" s="9" t="s">
        <v>1</v>
      </c>
      <c r="AG78" s="9" t="s">
        <v>1</v>
      </c>
      <c r="AH78" s="9" t="s">
        <v>1</v>
      </c>
      <c r="AI78" s="9" t="s">
        <v>1</v>
      </c>
      <c r="AJ78" s="9" t="s">
        <v>1</v>
      </c>
      <c r="AK78" s="9" t="s">
        <v>1</v>
      </c>
      <c r="AL78" s="9" t="s">
        <v>1</v>
      </c>
      <c r="AM78" s="9" t="s">
        <v>1</v>
      </c>
    </row>
    <row r="79" spans="1:39" ht="12.75" customHeight="1" x14ac:dyDescent="0.25">
      <c r="A79" s="6">
        <v>71</v>
      </c>
      <c r="B79" s="7" t="s">
        <v>113</v>
      </c>
      <c r="C79" s="8">
        <v>3</v>
      </c>
      <c r="D79" s="8">
        <v>6</v>
      </c>
      <c r="E79" s="8"/>
      <c r="F79" s="8"/>
      <c r="G79" s="8">
        <v>25</v>
      </c>
      <c r="H79" s="8">
        <v>25</v>
      </c>
      <c r="I79" s="9">
        <v>0.75757575757575768</v>
      </c>
      <c r="J79" s="10">
        <v>31</v>
      </c>
      <c r="K79" s="8">
        <v>24</v>
      </c>
      <c r="L79" s="8">
        <v>4</v>
      </c>
      <c r="M79" s="10">
        <v>28</v>
      </c>
      <c r="N79" s="8"/>
      <c r="O79" s="8"/>
      <c r="P79" s="8"/>
      <c r="Q79" s="9">
        <v>0.84848484848484851</v>
      </c>
      <c r="R79" s="8">
        <v>3</v>
      </c>
      <c r="S79" s="8"/>
      <c r="T79" s="8"/>
      <c r="U79" s="9">
        <v>1</v>
      </c>
      <c r="V79" s="9"/>
      <c r="W79" s="10"/>
      <c r="X79" s="8"/>
      <c r="Y79" s="9" t="s">
        <v>1</v>
      </c>
      <c r="Z79" s="8"/>
      <c r="AA79" s="9" t="s">
        <v>1</v>
      </c>
      <c r="AB79" s="8"/>
      <c r="AC79" s="9" t="s">
        <v>1</v>
      </c>
      <c r="AD79" s="8"/>
      <c r="AE79" s="9" t="s">
        <v>1</v>
      </c>
      <c r="AF79" s="9">
        <v>112.00000000000001</v>
      </c>
      <c r="AG79" s="9">
        <v>90.322580645161281</v>
      </c>
      <c r="AH79" s="9">
        <v>100</v>
      </c>
      <c r="AI79" s="9">
        <v>1.44</v>
      </c>
      <c r="AJ79" s="9">
        <v>85.714285714285708</v>
      </c>
      <c r="AK79" s="9">
        <v>14.285714285714285</v>
      </c>
      <c r="AL79" s="9">
        <v>0</v>
      </c>
      <c r="AM79" s="9">
        <v>0.93939393939393945</v>
      </c>
    </row>
    <row r="80" spans="1:39" ht="12.75" customHeight="1" x14ac:dyDescent="0.25">
      <c r="A80" s="6">
        <v>72</v>
      </c>
      <c r="B80" s="7" t="s">
        <v>114</v>
      </c>
      <c r="C80" s="8"/>
      <c r="D80" s="8"/>
      <c r="E80" s="8"/>
      <c r="F80" s="8"/>
      <c r="G80" s="8"/>
      <c r="H80" s="8"/>
      <c r="I80" s="9" t="s">
        <v>1</v>
      </c>
      <c r="J80" s="10"/>
      <c r="K80" s="8"/>
      <c r="L80" s="8"/>
      <c r="M80" s="10"/>
      <c r="N80" s="8"/>
      <c r="O80" s="8"/>
      <c r="P80" s="8"/>
      <c r="Q80" s="9" t="s">
        <v>1</v>
      </c>
      <c r="R80" s="8"/>
      <c r="S80" s="8"/>
      <c r="T80" s="8"/>
      <c r="U80" s="9" t="s">
        <v>1</v>
      </c>
      <c r="V80" s="9" t="s">
        <v>1</v>
      </c>
      <c r="W80" s="10"/>
      <c r="X80" s="8"/>
      <c r="Y80" s="9" t="s">
        <v>1</v>
      </c>
      <c r="Z80" s="8"/>
      <c r="AA80" s="9" t="s">
        <v>1</v>
      </c>
      <c r="AB80" s="8"/>
      <c r="AC80" s="9" t="s">
        <v>1</v>
      </c>
      <c r="AD80" s="8"/>
      <c r="AE80" s="9" t="s">
        <v>1</v>
      </c>
      <c r="AF80" s="9" t="s">
        <v>1</v>
      </c>
      <c r="AG80" s="9" t="s">
        <v>1</v>
      </c>
      <c r="AH80" s="9" t="s">
        <v>1</v>
      </c>
      <c r="AI80" s="9" t="s">
        <v>1</v>
      </c>
      <c r="AJ80" s="9" t="s">
        <v>1</v>
      </c>
      <c r="AK80" s="9" t="s">
        <v>1</v>
      </c>
      <c r="AL80" s="9" t="s">
        <v>1</v>
      </c>
      <c r="AM80" s="9" t="s">
        <v>1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4</v>
      </c>
      <c r="E81" s="8"/>
      <c r="F81" s="8"/>
      <c r="G81" s="8">
        <v>134</v>
      </c>
      <c r="H81" s="8">
        <v>134</v>
      </c>
      <c r="I81" s="9">
        <v>12.181818181818182</v>
      </c>
      <c r="J81" s="10">
        <v>138</v>
      </c>
      <c r="K81" s="8">
        <v>121</v>
      </c>
      <c r="L81" s="8">
        <v>4</v>
      </c>
      <c r="M81" s="10">
        <v>125</v>
      </c>
      <c r="N81" s="8"/>
      <c r="O81" s="8"/>
      <c r="P81" s="8"/>
      <c r="Q81" s="9">
        <v>11.363636363636363</v>
      </c>
      <c r="R81" s="8">
        <v>13</v>
      </c>
      <c r="S81" s="8"/>
      <c r="T81" s="8"/>
      <c r="U81" s="9">
        <v>13</v>
      </c>
      <c r="V81" s="9"/>
      <c r="W81" s="10">
        <v>6</v>
      </c>
      <c r="X81" s="8">
        <v>6</v>
      </c>
      <c r="Y81" s="9">
        <v>100</v>
      </c>
      <c r="Z81" s="8"/>
      <c r="AA81" s="9">
        <v>0</v>
      </c>
      <c r="AB81" s="8"/>
      <c r="AC81" s="9">
        <v>0</v>
      </c>
      <c r="AD81" s="8"/>
      <c r="AE81" s="9">
        <v>0</v>
      </c>
      <c r="AF81" s="9">
        <v>93.28358208955224</v>
      </c>
      <c r="AG81" s="9">
        <v>90.579710144927532</v>
      </c>
      <c r="AH81" s="9">
        <v>100</v>
      </c>
      <c r="AI81" s="9">
        <v>1.164179104477612</v>
      </c>
      <c r="AJ81" s="9">
        <v>96.8</v>
      </c>
      <c r="AK81" s="9">
        <v>3.2</v>
      </c>
      <c r="AL81" s="9">
        <v>0</v>
      </c>
      <c r="AM81" s="9">
        <v>12.545454545454545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/>
      <c r="E82" s="8"/>
      <c r="F82" s="8"/>
      <c r="G82" s="8">
        <v>11</v>
      </c>
      <c r="H82" s="8">
        <v>11</v>
      </c>
      <c r="I82" s="9" t="s">
        <v>1</v>
      </c>
      <c r="J82" s="10">
        <v>11</v>
      </c>
      <c r="K82" s="8">
        <v>10</v>
      </c>
      <c r="L82" s="8"/>
      <c r="M82" s="10">
        <v>10</v>
      </c>
      <c r="N82" s="8"/>
      <c r="O82" s="8"/>
      <c r="P82" s="8"/>
      <c r="Q82" s="9" t="s">
        <v>1</v>
      </c>
      <c r="R82" s="8">
        <v>1</v>
      </c>
      <c r="S82" s="8"/>
      <c r="T82" s="8"/>
      <c r="U82" s="9" t="s">
        <v>1</v>
      </c>
      <c r="V82" s="9" t="s">
        <v>1</v>
      </c>
      <c r="W82" s="10"/>
      <c r="X82" s="8"/>
      <c r="Y82" s="9" t="s">
        <v>1</v>
      </c>
      <c r="Z82" s="8"/>
      <c r="AA82" s="9" t="s">
        <v>1</v>
      </c>
      <c r="AB82" s="8"/>
      <c r="AC82" s="9" t="s">
        <v>1</v>
      </c>
      <c r="AD82" s="8"/>
      <c r="AE82" s="9" t="s">
        <v>1</v>
      </c>
      <c r="AF82" s="9">
        <v>90.909090909090907</v>
      </c>
      <c r="AG82" s="9">
        <v>90.909090909090907</v>
      </c>
      <c r="AH82" s="9">
        <v>100</v>
      </c>
      <c r="AI82" s="9">
        <v>1.0909090909090908</v>
      </c>
      <c r="AJ82" s="9">
        <v>100</v>
      </c>
      <c r="AK82" s="9" t="s">
        <v>1</v>
      </c>
      <c r="AL82" s="9">
        <v>0</v>
      </c>
      <c r="AM82" s="9" t="s">
        <v>1</v>
      </c>
    </row>
    <row r="83" spans="1:39" ht="12.75" customHeight="1" x14ac:dyDescent="0.25">
      <c r="A83" s="6">
        <v>75</v>
      </c>
      <c r="B83" s="7" t="s">
        <v>117</v>
      </c>
      <c r="C83" s="8"/>
      <c r="D83" s="8"/>
      <c r="E83" s="8"/>
      <c r="F83" s="8"/>
      <c r="G83" s="8"/>
      <c r="H83" s="8"/>
      <c r="I83" s="9" t="s">
        <v>1</v>
      </c>
      <c r="J83" s="10"/>
      <c r="K83" s="8"/>
      <c r="L83" s="8"/>
      <c r="M83" s="10"/>
      <c r="N83" s="8"/>
      <c r="O83" s="8"/>
      <c r="P83" s="8"/>
      <c r="Q83" s="9" t="s">
        <v>1</v>
      </c>
      <c r="R83" s="8"/>
      <c r="S83" s="8"/>
      <c r="T83" s="8"/>
      <c r="U83" s="9" t="s">
        <v>1</v>
      </c>
      <c r="V83" s="9" t="s">
        <v>1</v>
      </c>
      <c r="W83" s="10"/>
      <c r="X83" s="8"/>
      <c r="Y83" s="9" t="s">
        <v>1</v>
      </c>
      <c r="Z83" s="8"/>
      <c r="AA83" s="9" t="s">
        <v>1</v>
      </c>
      <c r="AB83" s="8"/>
      <c r="AC83" s="9" t="s">
        <v>1</v>
      </c>
      <c r="AD83" s="8"/>
      <c r="AE83" s="9" t="s">
        <v>1</v>
      </c>
      <c r="AF83" s="9" t="s">
        <v>1</v>
      </c>
      <c r="AG83" s="9" t="s">
        <v>1</v>
      </c>
      <c r="AH83" s="9" t="s">
        <v>1</v>
      </c>
      <c r="AI83" s="9" t="s">
        <v>1</v>
      </c>
      <c r="AJ83" s="9" t="s">
        <v>1</v>
      </c>
      <c r="AK83" s="9" t="s">
        <v>1</v>
      </c>
      <c r="AL83" s="9" t="s">
        <v>1</v>
      </c>
      <c r="AM83" s="9" t="s">
        <v>1</v>
      </c>
    </row>
    <row r="84" spans="1:39" ht="12.75" customHeight="1" x14ac:dyDescent="0.25">
      <c r="A84" s="6">
        <v>76</v>
      </c>
      <c r="B84" s="7" t="s">
        <v>118</v>
      </c>
      <c r="C84" s="8"/>
      <c r="D84" s="8"/>
      <c r="E84" s="8"/>
      <c r="F84" s="8"/>
      <c r="G84" s="8"/>
      <c r="H84" s="8"/>
      <c r="I84" s="9" t="s">
        <v>1</v>
      </c>
      <c r="J84" s="10"/>
      <c r="K84" s="8"/>
      <c r="L84" s="8"/>
      <c r="M84" s="10"/>
      <c r="N84" s="8"/>
      <c r="O84" s="8"/>
      <c r="P84" s="8"/>
      <c r="Q84" s="9" t="s">
        <v>1</v>
      </c>
      <c r="R84" s="8"/>
      <c r="S84" s="8"/>
      <c r="T84" s="8"/>
      <c r="U84" s="9" t="s">
        <v>1</v>
      </c>
      <c r="V84" s="9" t="s">
        <v>1</v>
      </c>
      <c r="W84" s="10"/>
      <c r="X84" s="8"/>
      <c r="Y84" s="9" t="s">
        <v>1</v>
      </c>
      <c r="Z84" s="8"/>
      <c r="AA84" s="9" t="s">
        <v>1</v>
      </c>
      <c r="AB84" s="8"/>
      <c r="AC84" s="9" t="s">
        <v>1</v>
      </c>
      <c r="AD84" s="8"/>
      <c r="AE84" s="9" t="s">
        <v>1</v>
      </c>
      <c r="AF84" s="9" t="s">
        <v>1</v>
      </c>
      <c r="AG84" s="9" t="s">
        <v>1</v>
      </c>
      <c r="AH84" s="9" t="s">
        <v>1</v>
      </c>
      <c r="AI84" s="9" t="s">
        <v>1</v>
      </c>
      <c r="AJ84" s="9" t="s">
        <v>1</v>
      </c>
      <c r="AK84" s="9" t="s">
        <v>1</v>
      </c>
      <c r="AL84" s="9" t="s">
        <v>1</v>
      </c>
      <c r="AM84" s="9" t="s">
        <v>1</v>
      </c>
    </row>
    <row r="85" spans="1:39" ht="12.75" customHeight="1" x14ac:dyDescent="0.25">
      <c r="A85" s="6">
        <v>77</v>
      </c>
      <c r="B85" s="12" t="s">
        <v>119</v>
      </c>
      <c r="C85" s="8"/>
      <c r="D85" s="8"/>
      <c r="E85" s="8"/>
      <c r="F85" s="8"/>
      <c r="G85" s="8"/>
      <c r="H85" s="8"/>
      <c r="I85" s="9" t="s">
        <v>1</v>
      </c>
      <c r="J85" s="10"/>
      <c r="K85" s="8"/>
      <c r="L85" s="8"/>
      <c r="M85" s="10"/>
      <c r="N85" s="8"/>
      <c r="O85" s="8"/>
      <c r="P85" s="8"/>
      <c r="Q85" s="9" t="s">
        <v>1</v>
      </c>
      <c r="R85" s="8"/>
      <c r="S85" s="8"/>
      <c r="T85" s="8"/>
      <c r="U85" s="9" t="s">
        <v>1</v>
      </c>
      <c r="V85" s="9" t="s">
        <v>1</v>
      </c>
      <c r="W85" s="10"/>
      <c r="X85" s="8"/>
      <c r="Y85" s="9" t="s">
        <v>1</v>
      </c>
      <c r="Z85" s="8"/>
      <c r="AA85" s="9" t="s">
        <v>1</v>
      </c>
      <c r="AB85" s="8"/>
      <c r="AC85" s="9" t="s">
        <v>1</v>
      </c>
      <c r="AD85" s="8"/>
      <c r="AE85" s="9" t="s">
        <v>1</v>
      </c>
      <c r="AF85" s="9" t="s">
        <v>1</v>
      </c>
      <c r="AG85" s="9" t="s">
        <v>1</v>
      </c>
      <c r="AH85" s="9" t="s">
        <v>1</v>
      </c>
      <c r="AI85" s="9" t="s">
        <v>1</v>
      </c>
      <c r="AJ85" s="9" t="s">
        <v>1</v>
      </c>
      <c r="AK85" s="9" t="s">
        <v>1</v>
      </c>
      <c r="AL85" s="9" t="s">
        <v>1</v>
      </c>
      <c r="AM85" s="9" t="s">
        <v>1</v>
      </c>
    </row>
    <row r="86" spans="1:39" ht="12.75" customHeight="1" x14ac:dyDescent="0.25">
      <c r="A86" s="6">
        <v>78</v>
      </c>
      <c r="B86" s="7" t="s">
        <v>120</v>
      </c>
      <c r="C86" s="8">
        <v>1</v>
      </c>
      <c r="D86" s="8">
        <v>1</v>
      </c>
      <c r="E86" s="8"/>
      <c r="F86" s="8"/>
      <c r="G86" s="8">
        <v>1</v>
      </c>
      <c r="H86" s="8"/>
      <c r="I86" s="9">
        <v>9.0909090909090912E-2</v>
      </c>
      <c r="J86" s="10">
        <v>2</v>
      </c>
      <c r="K86" s="8">
        <v>1</v>
      </c>
      <c r="L86" s="8"/>
      <c r="M86" s="10">
        <v>1</v>
      </c>
      <c r="N86" s="8"/>
      <c r="O86" s="8"/>
      <c r="P86" s="8"/>
      <c r="Q86" s="9">
        <v>9.0909090909090912E-2</v>
      </c>
      <c r="R86" s="8">
        <v>1</v>
      </c>
      <c r="S86" s="8"/>
      <c r="T86" s="8"/>
      <c r="U86" s="9">
        <v>1</v>
      </c>
      <c r="V86" s="9"/>
      <c r="W86" s="10">
        <v>1</v>
      </c>
      <c r="X86" s="8"/>
      <c r="Y86" s="9">
        <v>0</v>
      </c>
      <c r="Z86" s="8"/>
      <c r="AA86" s="9">
        <v>0</v>
      </c>
      <c r="AB86" s="8">
        <v>1</v>
      </c>
      <c r="AC86" s="9">
        <v>100</v>
      </c>
      <c r="AD86" s="8"/>
      <c r="AE86" s="9">
        <v>0</v>
      </c>
      <c r="AF86" s="9">
        <v>100</v>
      </c>
      <c r="AG86" s="9">
        <v>50</v>
      </c>
      <c r="AH86" s="9">
        <v>0</v>
      </c>
      <c r="AI86" s="9">
        <v>12</v>
      </c>
      <c r="AJ86" s="9">
        <v>100</v>
      </c>
      <c r="AK86" s="9" t="s">
        <v>1</v>
      </c>
      <c r="AL86" s="9">
        <v>0</v>
      </c>
      <c r="AM86" s="9">
        <v>0.18181818181818182</v>
      </c>
    </row>
    <row r="87" spans="1:39" ht="12.75" customHeight="1" x14ac:dyDescent="0.25">
      <c r="A87" s="6">
        <v>79</v>
      </c>
      <c r="B87" s="7" t="s">
        <v>121</v>
      </c>
      <c r="C87" s="8"/>
      <c r="D87" s="8"/>
      <c r="E87" s="8"/>
      <c r="F87" s="8"/>
      <c r="G87" s="8"/>
      <c r="H87" s="8"/>
      <c r="I87" s="9" t="s">
        <v>1</v>
      </c>
      <c r="J87" s="10"/>
      <c r="K87" s="8"/>
      <c r="L87" s="8"/>
      <c r="M87" s="10"/>
      <c r="N87" s="8"/>
      <c r="O87" s="8"/>
      <c r="P87" s="8"/>
      <c r="Q87" s="9" t="s">
        <v>1</v>
      </c>
      <c r="R87" s="8"/>
      <c r="S87" s="8"/>
      <c r="T87" s="8"/>
      <c r="U87" s="9" t="s">
        <v>1</v>
      </c>
      <c r="V87" s="9" t="s">
        <v>1</v>
      </c>
      <c r="W87" s="10"/>
      <c r="X87" s="8"/>
      <c r="Y87" s="9" t="s">
        <v>1</v>
      </c>
      <c r="Z87" s="8"/>
      <c r="AA87" s="9" t="s">
        <v>1</v>
      </c>
      <c r="AB87" s="8"/>
      <c r="AC87" s="9" t="s">
        <v>1</v>
      </c>
      <c r="AD87" s="8"/>
      <c r="AE87" s="9" t="s">
        <v>1</v>
      </c>
      <c r="AF87" s="9" t="s">
        <v>1</v>
      </c>
      <c r="AG87" s="9" t="s">
        <v>1</v>
      </c>
      <c r="AH87" s="9" t="s">
        <v>1</v>
      </c>
      <c r="AI87" s="9" t="s">
        <v>1</v>
      </c>
      <c r="AJ87" s="9" t="s">
        <v>1</v>
      </c>
      <c r="AK87" s="9" t="s">
        <v>1</v>
      </c>
      <c r="AL87" s="9" t="s">
        <v>1</v>
      </c>
      <c r="AM87" s="9" t="s">
        <v>1</v>
      </c>
    </row>
    <row r="88" spans="1:39" ht="12.75" customHeight="1" x14ac:dyDescent="0.25">
      <c r="A88" s="6">
        <v>80</v>
      </c>
      <c r="B88" s="7" t="s">
        <v>122</v>
      </c>
      <c r="C88" s="8"/>
      <c r="D88" s="8"/>
      <c r="E88" s="8"/>
      <c r="F88" s="8"/>
      <c r="G88" s="8"/>
      <c r="H88" s="8"/>
      <c r="I88" s="9" t="s">
        <v>1</v>
      </c>
      <c r="J88" s="10"/>
      <c r="K88" s="8"/>
      <c r="L88" s="8"/>
      <c r="M88" s="10"/>
      <c r="N88" s="8"/>
      <c r="O88" s="8"/>
      <c r="P88" s="8"/>
      <c r="Q88" s="9" t="s">
        <v>1</v>
      </c>
      <c r="R88" s="8"/>
      <c r="S88" s="8"/>
      <c r="T88" s="8"/>
      <c r="U88" s="9" t="s">
        <v>1</v>
      </c>
      <c r="V88" s="9" t="s">
        <v>1</v>
      </c>
      <c r="W88" s="10"/>
      <c r="X88" s="8"/>
      <c r="Y88" s="9" t="s">
        <v>1</v>
      </c>
      <c r="Z88" s="8"/>
      <c r="AA88" s="9" t="s">
        <v>1</v>
      </c>
      <c r="AB88" s="8"/>
      <c r="AC88" s="9" t="s">
        <v>1</v>
      </c>
      <c r="AD88" s="8"/>
      <c r="AE88" s="9" t="s">
        <v>1</v>
      </c>
      <c r="AF88" s="9" t="s">
        <v>1</v>
      </c>
      <c r="AG88" s="9" t="s">
        <v>1</v>
      </c>
      <c r="AH88" s="9" t="s">
        <v>1</v>
      </c>
      <c r="AI88" s="9" t="s">
        <v>1</v>
      </c>
      <c r="AJ88" s="9" t="s">
        <v>1</v>
      </c>
      <c r="AK88" s="9" t="s">
        <v>1</v>
      </c>
      <c r="AL88" s="9" t="s">
        <v>1</v>
      </c>
      <c r="AM88" s="9" t="s">
        <v>1</v>
      </c>
    </row>
    <row r="89" spans="1:39" ht="12.75" customHeight="1" x14ac:dyDescent="0.25">
      <c r="A89" s="6">
        <v>81</v>
      </c>
      <c r="B89" s="7" t="s">
        <v>123</v>
      </c>
      <c r="C89" s="8"/>
      <c r="D89" s="8"/>
      <c r="E89" s="8"/>
      <c r="F89" s="8"/>
      <c r="G89" s="8"/>
      <c r="H89" s="8"/>
      <c r="I89" s="9" t="s">
        <v>1</v>
      </c>
      <c r="J89" s="10"/>
      <c r="K89" s="8"/>
      <c r="L89" s="8"/>
      <c r="M89" s="10"/>
      <c r="N89" s="8"/>
      <c r="O89" s="8"/>
      <c r="P89" s="8"/>
      <c r="Q89" s="9" t="s">
        <v>1</v>
      </c>
      <c r="R89" s="8"/>
      <c r="S89" s="8"/>
      <c r="T89" s="8"/>
      <c r="U89" s="9" t="s">
        <v>1</v>
      </c>
      <c r="V89" s="9" t="s">
        <v>1</v>
      </c>
      <c r="W89" s="10"/>
      <c r="X89" s="8"/>
      <c r="Y89" s="9" t="s">
        <v>1</v>
      </c>
      <c r="Z89" s="8"/>
      <c r="AA89" s="9" t="s">
        <v>1</v>
      </c>
      <c r="AB89" s="8"/>
      <c r="AC89" s="9" t="s">
        <v>1</v>
      </c>
      <c r="AD89" s="8"/>
      <c r="AE89" s="9" t="s">
        <v>1</v>
      </c>
      <c r="AF89" s="9" t="s">
        <v>1</v>
      </c>
      <c r="AG89" s="9" t="s">
        <v>1</v>
      </c>
      <c r="AH89" s="9" t="s">
        <v>1</v>
      </c>
      <c r="AI89" s="9" t="s">
        <v>1</v>
      </c>
      <c r="AJ89" s="9" t="s">
        <v>1</v>
      </c>
      <c r="AK89" s="9" t="s">
        <v>1</v>
      </c>
      <c r="AL89" s="9" t="s">
        <v>1</v>
      </c>
      <c r="AM89" s="9" t="s">
        <v>1</v>
      </c>
    </row>
    <row r="90" spans="1:39" ht="12.75" customHeight="1" x14ac:dyDescent="0.25">
      <c r="A90" s="6">
        <v>82</v>
      </c>
      <c r="B90" s="11" t="s">
        <v>124</v>
      </c>
      <c r="C90" s="8"/>
      <c r="D90" s="8"/>
      <c r="E90" s="8"/>
      <c r="F90" s="8"/>
      <c r="G90" s="8"/>
      <c r="H90" s="8"/>
      <c r="I90" s="9" t="s">
        <v>1</v>
      </c>
      <c r="J90" s="10"/>
      <c r="K90" s="8"/>
      <c r="L90" s="8"/>
      <c r="M90" s="10"/>
      <c r="N90" s="8"/>
      <c r="O90" s="8"/>
      <c r="P90" s="8"/>
      <c r="Q90" s="9" t="s">
        <v>1</v>
      </c>
      <c r="R90" s="8"/>
      <c r="S90" s="8"/>
      <c r="T90" s="8"/>
      <c r="U90" s="9" t="s">
        <v>1</v>
      </c>
      <c r="V90" s="9" t="s">
        <v>1</v>
      </c>
      <c r="W90" s="10">
        <v>1</v>
      </c>
      <c r="X90" s="8">
        <v>1</v>
      </c>
      <c r="Y90" s="9">
        <v>100</v>
      </c>
      <c r="Z90" s="8"/>
      <c r="AA90" s="9">
        <v>0</v>
      </c>
      <c r="AB90" s="8"/>
      <c r="AC90" s="9">
        <v>0</v>
      </c>
      <c r="AD90" s="8"/>
      <c r="AE90" s="9">
        <v>0</v>
      </c>
      <c r="AF90" s="9" t="s">
        <v>1</v>
      </c>
      <c r="AG90" s="9" t="s">
        <v>1</v>
      </c>
      <c r="AH90" s="9" t="s">
        <v>1</v>
      </c>
      <c r="AI90" s="9" t="s">
        <v>1</v>
      </c>
      <c r="AJ90" s="9" t="s">
        <v>1</v>
      </c>
      <c r="AK90" s="9" t="s">
        <v>1</v>
      </c>
      <c r="AL90" s="9" t="s">
        <v>1</v>
      </c>
      <c r="AM90" s="9" t="s">
        <v>1</v>
      </c>
    </row>
    <row r="91" spans="1:39" ht="12.75" customHeight="1" x14ac:dyDescent="0.25">
      <c r="A91" s="6">
        <v>83</v>
      </c>
      <c r="B91" s="11" t="s">
        <v>125</v>
      </c>
      <c r="C91" s="8"/>
      <c r="D91" s="8"/>
      <c r="E91" s="8"/>
      <c r="F91" s="8"/>
      <c r="G91" s="8"/>
      <c r="H91" s="8"/>
      <c r="I91" s="9" t="s">
        <v>1</v>
      </c>
      <c r="J91" s="10"/>
      <c r="K91" s="8"/>
      <c r="L91" s="8"/>
      <c r="M91" s="10"/>
      <c r="N91" s="8"/>
      <c r="O91" s="8"/>
      <c r="P91" s="8"/>
      <c r="Q91" s="9" t="s">
        <v>1</v>
      </c>
      <c r="R91" s="8"/>
      <c r="S91" s="8"/>
      <c r="T91" s="8"/>
      <c r="U91" s="9" t="s">
        <v>1</v>
      </c>
      <c r="V91" s="9" t="s">
        <v>1</v>
      </c>
      <c r="W91" s="10"/>
      <c r="X91" s="8"/>
      <c r="Y91" s="9" t="s">
        <v>1</v>
      </c>
      <c r="Z91" s="8"/>
      <c r="AA91" s="9" t="s">
        <v>1</v>
      </c>
      <c r="AB91" s="8"/>
      <c r="AC91" s="9" t="s">
        <v>1</v>
      </c>
      <c r="AD91" s="8"/>
      <c r="AE91" s="9" t="s">
        <v>1</v>
      </c>
      <c r="AF91" s="9" t="s">
        <v>1</v>
      </c>
      <c r="AG91" s="9" t="s">
        <v>1</v>
      </c>
      <c r="AH91" s="9" t="s">
        <v>1</v>
      </c>
      <c r="AI91" s="9" t="s">
        <v>1</v>
      </c>
      <c r="AJ91" s="9" t="s">
        <v>1</v>
      </c>
      <c r="AK91" s="9" t="s">
        <v>1</v>
      </c>
      <c r="AL91" s="9" t="s">
        <v>1</v>
      </c>
      <c r="AM91" s="9" t="s">
        <v>1</v>
      </c>
    </row>
    <row r="92" spans="1:39" ht="12.75" customHeight="1" x14ac:dyDescent="0.25">
      <c r="A92" s="6">
        <v>84</v>
      </c>
      <c r="B92" s="11" t="s">
        <v>126</v>
      </c>
      <c r="C92" s="8">
        <v>1</v>
      </c>
      <c r="D92" s="8">
        <v>3</v>
      </c>
      <c r="E92" s="8"/>
      <c r="F92" s="8">
        <v>2</v>
      </c>
      <c r="G92" s="8">
        <v>6</v>
      </c>
      <c r="H92" s="8">
        <v>6</v>
      </c>
      <c r="I92" s="9">
        <v>0.54545454545454541</v>
      </c>
      <c r="J92" s="10">
        <v>9</v>
      </c>
      <c r="K92" s="8">
        <v>6</v>
      </c>
      <c r="L92" s="8">
        <v>2</v>
      </c>
      <c r="M92" s="10">
        <v>8</v>
      </c>
      <c r="N92" s="8"/>
      <c r="O92" s="8"/>
      <c r="P92" s="8">
        <v>4</v>
      </c>
      <c r="Q92" s="9">
        <v>0.72727272727272729</v>
      </c>
      <c r="R92" s="8">
        <v>1</v>
      </c>
      <c r="S92" s="8"/>
      <c r="T92" s="8"/>
      <c r="U92" s="9">
        <v>1</v>
      </c>
      <c r="V92" s="9"/>
      <c r="W92" s="10"/>
      <c r="X92" s="8"/>
      <c r="Y92" s="9" t="s">
        <v>1</v>
      </c>
      <c r="Z92" s="8"/>
      <c r="AA92" s="9" t="s">
        <v>1</v>
      </c>
      <c r="AB92" s="8"/>
      <c r="AC92" s="9" t="s">
        <v>1</v>
      </c>
      <c r="AD92" s="8"/>
      <c r="AE92" s="9" t="s">
        <v>1</v>
      </c>
      <c r="AF92" s="9">
        <v>133.33333333333331</v>
      </c>
      <c r="AG92" s="9">
        <v>88.888888888888886</v>
      </c>
      <c r="AH92" s="9">
        <v>100</v>
      </c>
      <c r="AI92" s="9">
        <v>2</v>
      </c>
      <c r="AJ92" s="9">
        <v>75</v>
      </c>
      <c r="AK92" s="9">
        <v>25</v>
      </c>
      <c r="AL92" s="9">
        <v>50</v>
      </c>
      <c r="AM92" s="9">
        <v>0.81818181818181823</v>
      </c>
    </row>
    <row r="93" spans="1:39" ht="12.75" customHeight="1" x14ac:dyDescent="0.25">
      <c r="A93" s="6">
        <v>85</v>
      </c>
      <c r="B93" s="11" t="s">
        <v>127</v>
      </c>
      <c r="C93" s="8"/>
      <c r="D93" s="8"/>
      <c r="E93" s="8"/>
      <c r="F93" s="8"/>
      <c r="G93" s="8"/>
      <c r="H93" s="8"/>
      <c r="I93" s="9" t="s">
        <v>1</v>
      </c>
      <c r="J93" s="10"/>
      <c r="K93" s="8"/>
      <c r="L93" s="8"/>
      <c r="M93" s="10"/>
      <c r="N93" s="8"/>
      <c r="O93" s="8"/>
      <c r="P93" s="8"/>
      <c r="Q93" s="9" t="s">
        <v>1</v>
      </c>
      <c r="R93" s="8"/>
      <c r="S93" s="8"/>
      <c r="T93" s="8"/>
      <c r="U93" s="9" t="s">
        <v>1</v>
      </c>
      <c r="V93" s="9" t="s">
        <v>1</v>
      </c>
      <c r="W93" s="10"/>
      <c r="X93" s="8"/>
      <c r="Y93" s="9" t="s">
        <v>1</v>
      </c>
      <c r="Z93" s="8"/>
      <c r="AA93" s="9" t="s">
        <v>1</v>
      </c>
      <c r="AB93" s="8"/>
      <c r="AC93" s="9" t="s">
        <v>1</v>
      </c>
      <c r="AD93" s="8"/>
      <c r="AE93" s="9" t="s">
        <v>1</v>
      </c>
      <c r="AF93" s="9" t="s">
        <v>1</v>
      </c>
      <c r="AG93" s="9" t="s">
        <v>1</v>
      </c>
      <c r="AH93" s="9" t="s">
        <v>1</v>
      </c>
      <c r="AI93" s="9" t="s">
        <v>1</v>
      </c>
      <c r="AJ93" s="9" t="s">
        <v>1</v>
      </c>
      <c r="AK93" s="9" t="s">
        <v>1</v>
      </c>
      <c r="AL93" s="9" t="s">
        <v>1</v>
      </c>
      <c r="AM93" s="9" t="s">
        <v>1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/>
      <c r="F94" s="8"/>
      <c r="G94" s="8">
        <v>2</v>
      </c>
      <c r="H94" s="8">
        <v>2</v>
      </c>
      <c r="I94" s="9" t="s">
        <v>1</v>
      </c>
      <c r="J94" s="10">
        <v>3</v>
      </c>
      <c r="K94" s="8"/>
      <c r="L94" s="8">
        <v>3</v>
      </c>
      <c r="M94" s="10">
        <v>3</v>
      </c>
      <c r="N94" s="8"/>
      <c r="O94" s="8"/>
      <c r="P94" s="8"/>
      <c r="Q94" s="9" t="s">
        <v>1</v>
      </c>
      <c r="R94" s="8"/>
      <c r="S94" s="8"/>
      <c r="T94" s="8"/>
      <c r="U94" s="9" t="s">
        <v>1</v>
      </c>
      <c r="V94" s="9" t="s">
        <v>1</v>
      </c>
      <c r="W94" s="10"/>
      <c r="X94" s="8"/>
      <c r="Y94" s="9" t="s">
        <v>1</v>
      </c>
      <c r="Z94" s="8"/>
      <c r="AA94" s="9" t="s">
        <v>1</v>
      </c>
      <c r="AB94" s="8"/>
      <c r="AC94" s="9" t="s">
        <v>1</v>
      </c>
      <c r="AD94" s="8"/>
      <c r="AE94" s="9" t="s">
        <v>1</v>
      </c>
      <c r="AF94" s="9">
        <v>150</v>
      </c>
      <c r="AG94" s="9">
        <v>100</v>
      </c>
      <c r="AH94" s="9">
        <v>100</v>
      </c>
      <c r="AI94" s="9">
        <v>0</v>
      </c>
      <c r="AJ94" s="9" t="s">
        <v>1</v>
      </c>
      <c r="AK94" s="9">
        <v>100</v>
      </c>
      <c r="AL94" s="9">
        <v>0</v>
      </c>
      <c r="AM94" s="9" t="s">
        <v>1</v>
      </c>
    </row>
    <row r="95" spans="1:39" ht="12.75" customHeight="1" x14ac:dyDescent="0.25">
      <c r="A95" s="6">
        <v>87</v>
      </c>
      <c r="B95" s="11" t="s">
        <v>129</v>
      </c>
      <c r="C95" s="8"/>
      <c r="D95" s="8"/>
      <c r="E95" s="8"/>
      <c r="F95" s="8"/>
      <c r="G95" s="8"/>
      <c r="H95" s="8"/>
      <c r="I95" s="9" t="s">
        <v>1</v>
      </c>
      <c r="J95" s="10"/>
      <c r="K95" s="8"/>
      <c r="L95" s="8"/>
      <c r="M95" s="10"/>
      <c r="N95" s="8"/>
      <c r="O95" s="8"/>
      <c r="P95" s="8"/>
      <c r="Q95" s="9" t="s">
        <v>1</v>
      </c>
      <c r="R95" s="8"/>
      <c r="S95" s="8"/>
      <c r="T95" s="8"/>
      <c r="U95" s="9" t="s">
        <v>1</v>
      </c>
      <c r="V95" s="9" t="s">
        <v>1</v>
      </c>
      <c r="W95" s="10"/>
      <c r="X95" s="8"/>
      <c r="Y95" s="9" t="s">
        <v>1</v>
      </c>
      <c r="Z95" s="8"/>
      <c r="AA95" s="9" t="s">
        <v>1</v>
      </c>
      <c r="AB95" s="8"/>
      <c r="AC95" s="9" t="s">
        <v>1</v>
      </c>
      <c r="AD95" s="8"/>
      <c r="AE95" s="9" t="s">
        <v>1</v>
      </c>
      <c r="AF95" s="9" t="s">
        <v>1</v>
      </c>
      <c r="AG95" s="9" t="s">
        <v>1</v>
      </c>
      <c r="AH95" s="9" t="s">
        <v>1</v>
      </c>
      <c r="AI95" s="9" t="s">
        <v>1</v>
      </c>
      <c r="AJ95" s="9" t="s">
        <v>1</v>
      </c>
      <c r="AK95" s="9" t="s">
        <v>1</v>
      </c>
      <c r="AL95" s="9" t="s">
        <v>1</v>
      </c>
      <c r="AM95" s="9" t="s">
        <v>1</v>
      </c>
    </row>
    <row r="96" spans="1:39" ht="12.75" customHeight="1" x14ac:dyDescent="0.25">
      <c r="A96" s="6">
        <v>88</v>
      </c>
      <c r="B96" s="11" t="s">
        <v>130</v>
      </c>
      <c r="C96" s="8"/>
      <c r="D96" s="8"/>
      <c r="E96" s="8"/>
      <c r="F96" s="8"/>
      <c r="G96" s="8"/>
      <c r="H96" s="8"/>
      <c r="I96" s="9" t="s">
        <v>1</v>
      </c>
      <c r="J96" s="10"/>
      <c r="K96" s="8"/>
      <c r="L96" s="8"/>
      <c r="M96" s="10"/>
      <c r="N96" s="8"/>
      <c r="O96" s="8"/>
      <c r="P96" s="8"/>
      <c r="Q96" s="9" t="s">
        <v>1</v>
      </c>
      <c r="R96" s="8"/>
      <c r="S96" s="8"/>
      <c r="T96" s="8"/>
      <c r="U96" s="9" t="s">
        <v>1</v>
      </c>
      <c r="V96" s="9" t="s">
        <v>1</v>
      </c>
      <c r="W96" s="10"/>
      <c r="X96" s="8"/>
      <c r="Y96" s="9" t="s">
        <v>1</v>
      </c>
      <c r="Z96" s="8"/>
      <c r="AA96" s="9" t="s">
        <v>1</v>
      </c>
      <c r="AB96" s="8"/>
      <c r="AC96" s="9" t="s">
        <v>1</v>
      </c>
      <c r="AD96" s="8"/>
      <c r="AE96" s="9" t="s">
        <v>1</v>
      </c>
      <c r="AF96" s="9" t="s">
        <v>1</v>
      </c>
      <c r="AG96" s="9" t="s">
        <v>1</v>
      </c>
      <c r="AH96" s="9" t="s">
        <v>1</v>
      </c>
      <c r="AI96" s="9" t="s">
        <v>1</v>
      </c>
      <c r="AJ96" s="9" t="s">
        <v>1</v>
      </c>
      <c r="AK96" s="9" t="s">
        <v>1</v>
      </c>
      <c r="AL96" s="9" t="s">
        <v>1</v>
      </c>
      <c r="AM96" s="9" t="s">
        <v>1</v>
      </c>
    </row>
    <row r="97" spans="1:39" ht="12.75" customHeight="1" x14ac:dyDescent="0.25">
      <c r="A97" s="6">
        <v>89</v>
      </c>
      <c r="B97" s="11" t="s">
        <v>131</v>
      </c>
      <c r="C97" s="8"/>
      <c r="D97" s="8"/>
      <c r="E97" s="8"/>
      <c r="F97" s="8"/>
      <c r="G97" s="8"/>
      <c r="H97" s="8"/>
      <c r="I97" s="9" t="s">
        <v>1</v>
      </c>
      <c r="J97" s="10"/>
      <c r="K97" s="8"/>
      <c r="L97" s="8"/>
      <c r="M97" s="10"/>
      <c r="N97" s="8"/>
      <c r="O97" s="8"/>
      <c r="P97" s="8"/>
      <c r="Q97" s="9" t="s">
        <v>1</v>
      </c>
      <c r="R97" s="8"/>
      <c r="S97" s="8"/>
      <c r="T97" s="8"/>
      <c r="U97" s="9" t="s">
        <v>1</v>
      </c>
      <c r="V97" s="9" t="s">
        <v>1</v>
      </c>
      <c r="W97" s="10"/>
      <c r="X97" s="8"/>
      <c r="Y97" s="9" t="s">
        <v>1</v>
      </c>
      <c r="Z97" s="8"/>
      <c r="AA97" s="9" t="s">
        <v>1</v>
      </c>
      <c r="AB97" s="8"/>
      <c r="AC97" s="9" t="s">
        <v>1</v>
      </c>
      <c r="AD97" s="8"/>
      <c r="AE97" s="9" t="s">
        <v>1</v>
      </c>
      <c r="AF97" s="9" t="s">
        <v>1</v>
      </c>
      <c r="AG97" s="9" t="s">
        <v>1</v>
      </c>
      <c r="AH97" s="9" t="s">
        <v>1</v>
      </c>
      <c r="AI97" s="9" t="s">
        <v>1</v>
      </c>
      <c r="AJ97" s="9" t="s">
        <v>1</v>
      </c>
      <c r="AK97" s="9" t="s">
        <v>1</v>
      </c>
      <c r="AL97" s="9" t="s">
        <v>1</v>
      </c>
      <c r="AM97" s="9" t="s">
        <v>1</v>
      </c>
    </row>
    <row r="98" spans="1:39" ht="12.75" customHeight="1" x14ac:dyDescent="0.25">
      <c r="A98" s="6">
        <v>90</v>
      </c>
      <c r="B98" s="11" t="s">
        <v>132</v>
      </c>
      <c r="C98" s="8"/>
      <c r="D98" s="8"/>
      <c r="E98" s="8"/>
      <c r="F98" s="8"/>
      <c r="G98" s="8"/>
      <c r="H98" s="8"/>
      <c r="I98" s="9" t="s">
        <v>1</v>
      </c>
      <c r="J98" s="10"/>
      <c r="K98" s="8"/>
      <c r="L98" s="8"/>
      <c r="M98" s="10"/>
      <c r="N98" s="8"/>
      <c r="O98" s="8"/>
      <c r="P98" s="8"/>
      <c r="Q98" s="9" t="s">
        <v>1</v>
      </c>
      <c r="R98" s="8"/>
      <c r="S98" s="8"/>
      <c r="T98" s="8"/>
      <c r="U98" s="9" t="s">
        <v>1</v>
      </c>
      <c r="V98" s="9" t="s">
        <v>1</v>
      </c>
      <c r="W98" s="10"/>
      <c r="X98" s="8"/>
      <c r="Y98" s="9" t="s">
        <v>1</v>
      </c>
      <c r="Z98" s="8"/>
      <c r="AA98" s="9" t="s">
        <v>1</v>
      </c>
      <c r="AB98" s="8"/>
      <c r="AC98" s="9" t="s">
        <v>1</v>
      </c>
      <c r="AD98" s="8"/>
      <c r="AE98" s="9" t="s">
        <v>1</v>
      </c>
      <c r="AF98" s="9" t="s">
        <v>1</v>
      </c>
      <c r="AG98" s="9" t="s">
        <v>1</v>
      </c>
      <c r="AH98" s="9" t="s">
        <v>1</v>
      </c>
      <c r="AI98" s="9" t="s">
        <v>1</v>
      </c>
      <c r="AJ98" s="9" t="s">
        <v>1</v>
      </c>
      <c r="AK98" s="9" t="s">
        <v>1</v>
      </c>
      <c r="AL98" s="9" t="s">
        <v>1</v>
      </c>
      <c r="AM98" s="9" t="s">
        <v>1</v>
      </c>
    </row>
    <row r="99" spans="1:39" ht="12.75" customHeight="1" x14ac:dyDescent="0.25">
      <c r="A99" s="6">
        <v>91</v>
      </c>
      <c r="B99" s="11" t="s">
        <v>133</v>
      </c>
      <c r="C99" s="8"/>
      <c r="D99" s="8"/>
      <c r="E99" s="8"/>
      <c r="F99" s="8"/>
      <c r="G99" s="8"/>
      <c r="H99" s="8"/>
      <c r="I99" s="9" t="s">
        <v>1</v>
      </c>
      <c r="J99" s="10"/>
      <c r="K99" s="8"/>
      <c r="L99" s="8"/>
      <c r="M99" s="10"/>
      <c r="N99" s="8"/>
      <c r="O99" s="8"/>
      <c r="P99" s="8"/>
      <c r="Q99" s="9" t="s">
        <v>1</v>
      </c>
      <c r="R99" s="8"/>
      <c r="S99" s="8"/>
      <c r="T99" s="8"/>
      <c r="U99" s="9" t="s">
        <v>1</v>
      </c>
      <c r="V99" s="9" t="s">
        <v>1</v>
      </c>
      <c r="W99" s="10"/>
      <c r="X99" s="8"/>
      <c r="Y99" s="9" t="s">
        <v>1</v>
      </c>
      <c r="Z99" s="8"/>
      <c r="AA99" s="9" t="s">
        <v>1</v>
      </c>
      <c r="AB99" s="8"/>
      <c r="AC99" s="9" t="s">
        <v>1</v>
      </c>
      <c r="AD99" s="8"/>
      <c r="AE99" s="9" t="s">
        <v>1</v>
      </c>
      <c r="AF99" s="9" t="s">
        <v>1</v>
      </c>
      <c r="AG99" s="9" t="s">
        <v>1</v>
      </c>
      <c r="AH99" s="9" t="s">
        <v>1</v>
      </c>
      <c r="AI99" s="9" t="s">
        <v>1</v>
      </c>
      <c r="AJ99" s="9" t="s">
        <v>1</v>
      </c>
      <c r="AK99" s="9" t="s">
        <v>1</v>
      </c>
      <c r="AL99" s="9" t="s">
        <v>1</v>
      </c>
      <c r="AM99" s="9" t="s">
        <v>1</v>
      </c>
    </row>
    <row r="100" spans="1:39" ht="12.75" customHeight="1" x14ac:dyDescent="0.25">
      <c r="A100" s="6">
        <v>92</v>
      </c>
      <c r="B100" s="11" t="s">
        <v>134</v>
      </c>
      <c r="C100" s="8"/>
      <c r="D100" s="8"/>
      <c r="E100" s="8"/>
      <c r="F100" s="8"/>
      <c r="G100" s="8"/>
      <c r="H100" s="8"/>
      <c r="I100" s="9" t="s">
        <v>1</v>
      </c>
      <c r="J100" s="10"/>
      <c r="K100" s="8"/>
      <c r="L100" s="8"/>
      <c r="M100" s="10"/>
      <c r="N100" s="8"/>
      <c r="O100" s="8"/>
      <c r="P100" s="8"/>
      <c r="Q100" s="9" t="s">
        <v>1</v>
      </c>
      <c r="R100" s="8"/>
      <c r="S100" s="8"/>
      <c r="T100" s="8"/>
      <c r="U100" s="9" t="s">
        <v>1</v>
      </c>
      <c r="V100" s="9" t="s">
        <v>1</v>
      </c>
      <c r="W100" s="10"/>
      <c r="X100" s="8"/>
      <c r="Y100" s="9" t="s">
        <v>1</v>
      </c>
      <c r="Z100" s="8"/>
      <c r="AA100" s="9" t="s">
        <v>1</v>
      </c>
      <c r="AB100" s="8"/>
      <c r="AC100" s="9" t="s">
        <v>1</v>
      </c>
      <c r="AD100" s="8"/>
      <c r="AE100" s="9" t="s">
        <v>1</v>
      </c>
      <c r="AF100" s="9" t="s">
        <v>1</v>
      </c>
      <c r="AG100" s="9" t="s">
        <v>1</v>
      </c>
      <c r="AH100" s="9" t="s">
        <v>1</v>
      </c>
      <c r="AI100" s="9" t="s">
        <v>1</v>
      </c>
      <c r="AJ100" s="9" t="s">
        <v>1</v>
      </c>
      <c r="AK100" s="9" t="s">
        <v>1</v>
      </c>
      <c r="AL100" s="9" t="s">
        <v>1</v>
      </c>
      <c r="AM100" s="9" t="s">
        <v>1</v>
      </c>
    </row>
    <row r="101" spans="1:39" ht="12.75" customHeight="1" x14ac:dyDescent="0.25">
      <c r="A101" s="6">
        <v>93</v>
      </c>
      <c r="B101" s="11" t="s">
        <v>135</v>
      </c>
      <c r="C101" s="8"/>
      <c r="D101" s="8"/>
      <c r="E101" s="8"/>
      <c r="F101" s="8"/>
      <c r="G101" s="8"/>
      <c r="H101" s="8"/>
      <c r="I101" s="9" t="s">
        <v>1</v>
      </c>
      <c r="J101" s="10"/>
      <c r="K101" s="8"/>
      <c r="L101" s="8"/>
      <c r="M101" s="10"/>
      <c r="N101" s="8"/>
      <c r="O101" s="8"/>
      <c r="P101" s="8"/>
      <c r="Q101" s="9" t="s">
        <v>1</v>
      </c>
      <c r="R101" s="8"/>
      <c r="S101" s="8"/>
      <c r="T101" s="8"/>
      <c r="U101" s="9" t="s">
        <v>1</v>
      </c>
      <c r="V101" s="9" t="s">
        <v>1</v>
      </c>
      <c r="W101" s="10"/>
      <c r="X101" s="8"/>
      <c r="Y101" s="9" t="s">
        <v>1</v>
      </c>
      <c r="Z101" s="8"/>
      <c r="AA101" s="9" t="s">
        <v>1</v>
      </c>
      <c r="AB101" s="8"/>
      <c r="AC101" s="9" t="s">
        <v>1</v>
      </c>
      <c r="AD101" s="8"/>
      <c r="AE101" s="9" t="s">
        <v>1</v>
      </c>
      <c r="AF101" s="9" t="s">
        <v>1</v>
      </c>
      <c r="AG101" s="9" t="s">
        <v>1</v>
      </c>
      <c r="AH101" s="9" t="s">
        <v>1</v>
      </c>
      <c r="AI101" s="9" t="s">
        <v>1</v>
      </c>
      <c r="AJ101" s="9" t="s">
        <v>1</v>
      </c>
      <c r="AK101" s="9" t="s">
        <v>1</v>
      </c>
      <c r="AL101" s="9" t="s">
        <v>1</v>
      </c>
      <c r="AM101" s="9" t="s">
        <v>1</v>
      </c>
    </row>
    <row r="102" spans="1:39" ht="12.75" customHeight="1" x14ac:dyDescent="0.25">
      <c r="A102" s="6">
        <v>94</v>
      </c>
      <c r="B102" s="11" t="s">
        <v>136</v>
      </c>
      <c r="C102" s="8"/>
      <c r="D102" s="8"/>
      <c r="E102" s="8"/>
      <c r="F102" s="8"/>
      <c r="G102" s="8"/>
      <c r="H102" s="8"/>
      <c r="I102" s="9" t="s">
        <v>1</v>
      </c>
      <c r="J102" s="10"/>
      <c r="K102" s="8"/>
      <c r="L102" s="8"/>
      <c r="M102" s="10"/>
      <c r="N102" s="8"/>
      <c r="O102" s="8"/>
      <c r="P102" s="8"/>
      <c r="Q102" s="9" t="s">
        <v>1</v>
      </c>
      <c r="R102" s="8"/>
      <c r="S102" s="8"/>
      <c r="T102" s="8"/>
      <c r="U102" s="9" t="s">
        <v>1</v>
      </c>
      <c r="V102" s="9" t="s">
        <v>1</v>
      </c>
      <c r="W102" s="10"/>
      <c r="X102" s="8"/>
      <c r="Y102" s="9" t="s">
        <v>1</v>
      </c>
      <c r="Z102" s="8"/>
      <c r="AA102" s="9" t="s">
        <v>1</v>
      </c>
      <c r="AB102" s="8"/>
      <c r="AC102" s="9" t="s">
        <v>1</v>
      </c>
      <c r="AD102" s="8"/>
      <c r="AE102" s="9" t="s">
        <v>1</v>
      </c>
      <c r="AF102" s="9" t="s">
        <v>1</v>
      </c>
      <c r="AG102" s="9" t="s">
        <v>1</v>
      </c>
      <c r="AH102" s="9" t="s">
        <v>1</v>
      </c>
      <c r="AI102" s="9" t="s">
        <v>1</v>
      </c>
      <c r="AJ102" s="9" t="s">
        <v>1</v>
      </c>
      <c r="AK102" s="9" t="s">
        <v>1</v>
      </c>
      <c r="AL102" s="9" t="s">
        <v>1</v>
      </c>
      <c r="AM102" s="9" t="s">
        <v>1</v>
      </c>
    </row>
    <row r="103" spans="1:39" ht="12.75" customHeight="1" x14ac:dyDescent="0.25">
      <c r="A103" s="6">
        <v>95</v>
      </c>
      <c r="B103" s="11" t="s">
        <v>137</v>
      </c>
      <c r="C103" s="8"/>
      <c r="D103" s="8"/>
      <c r="E103" s="8"/>
      <c r="F103" s="8"/>
      <c r="G103" s="8"/>
      <c r="H103" s="8"/>
      <c r="I103" s="9" t="s">
        <v>1</v>
      </c>
      <c r="J103" s="10"/>
      <c r="K103" s="8"/>
      <c r="L103" s="8"/>
      <c r="M103" s="10"/>
      <c r="N103" s="8"/>
      <c r="O103" s="8"/>
      <c r="P103" s="8"/>
      <c r="Q103" s="9" t="s">
        <v>1</v>
      </c>
      <c r="R103" s="8"/>
      <c r="S103" s="8"/>
      <c r="T103" s="8"/>
      <c r="U103" s="9" t="s">
        <v>1</v>
      </c>
      <c r="V103" s="9" t="s">
        <v>1</v>
      </c>
      <c r="W103" s="10"/>
      <c r="X103" s="8"/>
      <c r="Y103" s="9" t="s">
        <v>1</v>
      </c>
      <c r="Z103" s="8"/>
      <c r="AA103" s="9" t="s">
        <v>1</v>
      </c>
      <c r="AB103" s="8"/>
      <c r="AC103" s="9" t="s">
        <v>1</v>
      </c>
      <c r="AD103" s="8"/>
      <c r="AE103" s="9" t="s">
        <v>1</v>
      </c>
      <c r="AF103" s="9" t="s">
        <v>1</v>
      </c>
      <c r="AG103" s="9" t="s">
        <v>1</v>
      </c>
      <c r="AH103" s="9" t="s">
        <v>1</v>
      </c>
      <c r="AI103" s="9" t="s">
        <v>1</v>
      </c>
      <c r="AJ103" s="9" t="s">
        <v>1</v>
      </c>
      <c r="AK103" s="9" t="s">
        <v>1</v>
      </c>
      <c r="AL103" s="9" t="s">
        <v>1</v>
      </c>
      <c r="AM103" s="9" t="s">
        <v>1</v>
      </c>
    </row>
    <row r="104" spans="1:39" ht="12.75" customHeight="1" x14ac:dyDescent="0.25">
      <c r="A104" s="6">
        <v>96</v>
      </c>
      <c r="B104" s="11" t="s">
        <v>138</v>
      </c>
      <c r="C104" s="8"/>
      <c r="D104" s="8"/>
      <c r="E104" s="8"/>
      <c r="F104" s="8"/>
      <c r="G104" s="8"/>
      <c r="H104" s="8"/>
      <c r="I104" s="9" t="s">
        <v>1</v>
      </c>
      <c r="J104" s="10"/>
      <c r="K104" s="8"/>
      <c r="L104" s="8"/>
      <c r="M104" s="10"/>
      <c r="N104" s="8"/>
      <c r="O104" s="8"/>
      <c r="P104" s="8"/>
      <c r="Q104" s="9" t="s">
        <v>1</v>
      </c>
      <c r="R104" s="8"/>
      <c r="S104" s="8"/>
      <c r="T104" s="8"/>
      <c r="U104" s="9" t="s">
        <v>1</v>
      </c>
      <c r="V104" s="9" t="s">
        <v>1</v>
      </c>
      <c r="W104" s="10"/>
      <c r="X104" s="8"/>
      <c r="Y104" s="9" t="s">
        <v>1</v>
      </c>
      <c r="Z104" s="8"/>
      <c r="AA104" s="9" t="s">
        <v>1</v>
      </c>
      <c r="AB104" s="8"/>
      <c r="AC104" s="9" t="s">
        <v>1</v>
      </c>
      <c r="AD104" s="8"/>
      <c r="AE104" s="9" t="s">
        <v>1</v>
      </c>
      <c r="AF104" s="9" t="s">
        <v>1</v>
      </c>
      <c r="AG104" s="9" t="s">
        <v>1</v>
      </c>
      <c r="AH104" s="9" t="s">
        <v>1</v>
      </c>
      <c r="AI104" s="9" t="s">
        <v>1</v>
      </c>
      <c r="AJ104" s="9" t="s">
        <v>1</v>
      </c>
      <c r="AK104" s="9" t="s">
        <v>1</v>
      </c>
      <c r="AL104" s="9" t="s">
        <v>1</v>
      </c>
      <c r="AM104" s="9" t="s">
        <v>1</v>
      </c>
    </row>
    <row r="105" spans="1:39" ht="12.75" customHeight="1" x14ac:dyDescent="0.25">
      <c r="A105" s="6">
        <v>97</v>
      </c>
      <c r="B105" s="11" t="s">
        <v>139</v>
      </c>
      <c r="C105" s="8"/>
      <c r="D105" s="8"/>
      <c r="E105" s="8"/>
      <c r="F105" s="8"/>
      <c r="G105" s="8"/>
      <c r="H105" s="8"/>
      <c r="I105" s="9" t="s">
        <v>1</v>
      </c>
      <c r="J105" s="10"/>
      <c r="K105" s="8"/>
      <c r="L105" s="8"/>
      <c r="M105" s="10"/>
      <c r="N105" s="8"/>
      <c r="O105" s="8"/>
      <c r="P105" s="8"/>
      <c r="Q105" s="9" t="s">
        <v>1</v>
      </c>
      <c r="R105" s="8"/>
      <c r="S105" s="8"/>
      <c r="T105" s="8"/>
      <c r="U105" s="9" t="s">
        <v>1</v>
      </c>
      <c r="V105" s="9" t="s">
        <v>1</v>
      </c>
      <c r="W105" s="10"/>
      <c r="X105" s="8"/>
      <c r="Y105" s="9" t="s">
        <v>1</v>
      </c>
      <c r="Z105" s="8"/>
      <c r="AA105" s="9" t="s">
        <v>1</v>
      </c>
      <c r="AB105" s="8"/>
      <c r="AC105" s="9" t="s">
        <v>1</v>
      </c>
      <c r="AD105" s="8"/>
      <c r="AE105" s="9" t="s">
        <v>1</v>
      </c>
      <c r="AF105" s="9" t="s">
        <v>1</v>
      </c>
      <c r="AG105" s="9" t="s">
        <v>1</v>
      </c>
      <c r="AH105" s="9" t="s">
        <v>1</v>
      </c>
      <c r="AI105" s="9" t="s">
        <v>1</v>
      </c>
      <c r="AJ105" s="9" t="s">
        <v>1</v>
      </c>
      <c r="AK105" s="9" t="s">
        <v>1</v>
      </c>
      <c r="AL105" s="9" t="s">
        <v>1</v>
      </c>
      <c r="AM105" s="9" t="s">
        <v>1</v>
      </c>
    </row>
    <row r="106" spans="1:39" ht="12.75" customHeight="1" x14ac:dyDescent="0.25">
      <c r="A106" s="6">
        <v>98</v>
      </c>
      <c r="B106" s="11" t="s">
        <v>140</v>
      </c>
      <c r="C106" s="8"/>
      <c r="D106" s="8"/>
      <c r="E106" s="8"/>
      <c r="F106" s="8"/>
      <c r="G106" s="8"/>
      <c r="H106" s="8"/>
      <c r="I106" s="9" t="s">
        <v>1</v>
      </c>
      <c r="J106" s="10"/>
      <c r="K106" s="8"/>
      <c r="L106" s="8"/>
      <c r="M106" s="10"/>
      <c r="N106" s="8"/>
      <c r="O106" s="8"/>
      <c r="P106" s="8"/>
      <c r="Q106" s="9" t="s">
        <v>1</v>
      </c>
      <c r="R106" s="8"/>
      <c r="S106" s="8"/>
      <c r="T106" s="8"/>
      <c r="U106" s="9" t="s">
        <v>1</v>
      </c>
      <c r="V106" s="9" t="s">
        <v>1</v>
      </c>
      <c r="W106" s="10"/>
      <c r="X106" s="8"/>
      <c r="Y106" s="9" t="s">
        <v>1</v>
      </c>
      <c r="Z106" s="8"/>
      <c r="AA106" s="9" t="s">
        <v>1</v>
      </c>
      <c r="AB106" s="8"/>
      <c r="AC106" s="9" t="s">
        <v>1</v>
      </c>
      <c r="AD106" s="8"/>
      <c r="AE106" s="9" t="s">
        <v>1</v>
      </c>
      <c r="AF106" s="9" t="s">
        <v>1</v>
      </c>
      <c r="AG106" s="9" t="s">
        <v>1</v>
      </c>
      <c r="AH106" s="9" t="s">
        <v>1</v>
      </c>
      <c r="AI106" s="9" t="s">
        <v>1</v>
      </c>
      <c r="AJ106" s="9" t="s">
        <v>1</v>
      </c>
      <c r="AK106" s="9" t="s">
        <v>1</v>
      </c>
      <c r="AL106" s="9" t="s">
        <v>1</v>
      </c>
      <c r="AM106" s="9" t="s">
        <v>1</v>
      </c>
    </row>
    <row r="107" spans="1:39" ht="12.75" customHeight="1" x14ac:dyDescent="0.25">
      <c r="A107" s="6">
        <v>99</v>
      </c>
      <c r="B107" s="11" t="s">
        <v>141</v>
      </c>
      <c r="C107" s="8"/>
      <c r="D107" s="8"/>
      <c r="E107" s="8"/>
      <c r="F107" s="8"/>
      <c r="G107" s="8"/>
      <c r="H107" s="8"/>
      <c r="I107" s="9" t="s">
        <v>1</v>
      </c>
      <c r="J107" s="10"/>
      <c r="K107" s="8"/>
      <c r="L107" s="8"/>
      <c r="M107" s="10"/>
      <c r="N107" s="8"/>
      <c r="O107" s="8"/>
      <c r="P107" s="8"/>
      <c r="Q107" s="9" t="s">
        <v>1</v>
      </c>
      <c r="R107" s="8"/>
      <c r="S107" s="8"/>
      <c r="T107" s="8"/>
      <c r="U107" s="9" t="s">
        <v>1</v>
      </c>
      <c r="V107" s="9" t="s">
        <v>1</v>
      </c>
      <c r="W107" s="10"/>
      <c r="X107" s="8"/>
      <c r="Y107" s="9" t="s">
        <v>1</v>
      </c>
      <c r="Z107" s="8"/>
      <c r="AA107" s="9" t="s">
        <v>1</v>
      </c>
      <c r="AB107" s="8"/>
      <c r="AC107" s="9" t="s">
        <v>1</v>
      </c>
      <c r="AD107" s="8"/>
      <c r="AE107" s="9" t="s">
        <v>1</v>
      </c>
      <c r="AF107" s="9" t="s">
        <v>1</v>
      </c>
      <c r="AG107" s="9" t="s">
        <v>1</v>
      </c>
      <c r="AH107" s="9" t="s">
        <v>1</v>
      </c>
      <c r="AI107" s="9" t="s">
        <v>1</v>
      </c>
      <c r="AJ107" s="9" t="s">
        <v>1</v>
      </c>
      <c r="AK107" s="9" t="s">
        <v>1</v>
      </c>
      <c r="AL107" s="9" t="s">
        <v>1</v>
      </c>
      <c r="AM107" s="9" t="s">
        <v>1</v>
      </c>
    </row>
    <row r="108" spans="1:39" ht="12.75" customHeight="1" x14ac:dyDescent="0.25">
      <c r="A108" s="6">
        <v>100</v>
      </c>
      <c r="B108" s="11" t="s">
        <v>142</v>
      </c>
      <c r="C108" s="8"/>
      <c r="D108" s="8"/>
      <c r="E108" s="8"/>
      <c r="F108" s="8"/>
      <c r="G108" s="8"/>
      <c r="H108" s="8"/>
      <c r="I108" s="9" t="s">
        <v>1</v>
      </c>
      <c r="J108" s="10"/>
      <c r="K108" s="8"/>
      <c r="L108" s="8"/>
      <c r="M108" s="10"/>
      <c r="N108" s="8"/>
      <c r="O108" s="8"/>
      <c r="P108" s="8"/>
      <c r="Q108" s="9" t="s">
        <v>1</v>
      </c>
      <c r="R108" s="8"/>
      <c r="S108" s="8"/>
      <c r="T108" s="8"/>
      <c r="U108" s="9" t="s">
        <v>1</v>
      </c>
      <c r="V108" s="9" t="s">
        <v>1</v>
      </c>
      <c r="W108" s="10"/>
      <c r="X108" s="8"/>
      <c r="Y108" s="9" t="s">
        <v>1</v>
      </c>
      <c r="Z108" s="8"/>
      <c r="AA108" s="9" t="s">
        <v>1</v>
      </c>
      <c r="AB108" s="8"/>
      <c r="AC108" s="9" t="s">
        <v>1</v>
      </c>
      <c r="AD108" s="8"/>
      <c r="AE108" s="9" t="s">
        <v>1</v>
      </c>
      <c r="AF108" s="9" t="s">
        <v>1</v>
      </c>
      <c r="AG108" s="9" t="s">
        <v>1</v>
      </c>
      <c r="AH108" s="9" t="s">
        <v>1</v>
      </c>
      <c r="AI108" s="9" t="s">
        <v>1</v>
      </c>
      <c r="AJ108" s="9" t="s">
        <v>1</v>
      </c>
      <c r="AK108" s="9" t="s">
        <v>1</v>
      </c>
      <c r="AL108" s="9" t="s">
        <v>1</v>
      </c>
      <c r="AM108" s="9" t="s">
        <v>1</v>
      </c>
    </row>
    <row r="109" spans="1:39" ht="12.75" customHeight="1" x14ac:dyDescent="0.25">
      <c r="A109" s="6">
        <v>101</v>
      </c>
      <c r="B109" s="11" t="s">
        <v>143</v>
      </c>
      <c r="C109" s="8"/>
      <c r="D109" s="8"/>
      <c r="E109" s="8"/>
      <c r="F109" s="8"/>
      <c r="G109" s="8"/>
      <c r="H109" s="8"/>
      <c r="I109" s="9" t="s">
        <v>1</v>
      </c>
      <c r="J109" s="10"/>
      <c r="K109" s="8"/>
      <c r="L109" s="8"/>
      <c r="M109" s="10"/>
      <c r="N109" s="8"/>
      <c r="O109" s="8"/>
      <c r="P109" s="8"/>
      <c r="Q109" s="9" t="s">
        <v>1</v>
      </c>
      <c r="R109" s="8"/>
      <c r="S109" s="8"/>
      <c r="T109" s="8"/>
      <c r="U109" s="9" t="s">
        <v>1</v>
      </c>
      <c r="V109" s="9" t="s">
        <v>1</v>
      </c>
      <c r="W109" s="10"/>
      <c r="X109" s="8"/>
      <c r="Y109" s="9" t="s">
        <v>1</v>
      </c>
      <c r="Z109" s="8"/>
      <c r="AA109" s="9" t="s">
        <v>1</v>
      </c>
      <c r="AB109" s="8"/>
      <c r="AC109" s="9" t="s">
        <v>1</v>
      </c>
      <c r="AD109" s="8"/>
      <c r="AE109" s="9" t="s">
        <v>1</v>
      </c>
      <c r="AF109" s="9" t="s">
        <v>1</v>
      </c>
      <c r="AG109" s="9" t="s">
        <v>1</v>
      </c>
      <c r="AH109" s="9" t="s">
        <v>1</v>
      </c>
      <c r="AI109" s="9" t="s">
        <v>1</v>
      </c>
      <c r="AJ109" s="9" t="s">
        <v>1</v>
      </c>
      <c r="AK109" s="9" t="s">
        <v>1</v>
      </c>
      <c r="AL109" s="9" t="s">
        <v>1</v>
      </c>
      <c r="AM109" s="9" t="s">
        <v>1</v>
      </c>
    </row>
    <row r="110" spans="1:39" ht="12.75" customHeight="1" x14ac:dyDescent="0.25">
      <c r="A110" s="6">
        <v>102</v>
      </c>
      <c r="B110" s="11" t="s">
        <v>144</v>
      </c>
      <c r="C110" s="8"/>
      <c r="D110" s="8"/>
      <c r="E110" s="8"/>
      <c r="F110" s="8"/>
      <c r="G110" s="8"/>
      <c r="H110" s="8"/>
      <c r="I110" s="9" t="s">
        <v>1</v>
      </c>
      <c r="J110" s="10"/>
      <c r="K110" s="8"/>
      <c r="L110" s="8"/>
      <c r="M110" s="10"/>
      <c r="N110" s="8"/>
      <c r="O110" s="8"/>
      <c r="P110" s="8"/>
      <c r="Q110" s="9" t="s">
        <v>1</v>
      </c>
      <c r="R110" s="8"/>
      <c r="S110" s="8"/>
      <c r="T110" s="8"/>
      <c r="U110" s="9" t="s">
        <v>1</v>
      </c>
      <c r="V110" s="9" t="s">
        <v>1</v>
      </c>
      <c r="W110" s="10"/>
      <c r="X110" s="8"/>
      <c r="Y110" s="9" t="s">
        <v>1</v>
      </c>
      <c r="Z110" s="8"/>
      <c r="AA110" s="9" t="s">
        <v>1</v>
      </c>
      <c r="AB110" s="8"/>
      <c r="AC110" s="9" t="s">
        <v>1</v>
      </c>
      <c r="AD110" s="8"/>
      <c r="AE110" s="9" t="s">
        <v>1</v>
      </c>
      <c r="AF110" s="9" t="s">
        <v>1</v>
      </c>
      <c r="AG110" s="9" t="s">
        <v>1</v>
      </c>
      <c r="AH110" s="9" t="s">
        <v>1</v>
      </c>
      <c r="AI110" s="9" t="s">
        <v>1</v>
      </c>
      <c r="AJ110" s="9" t="s">
        <v>1</v>
      </c>
      <c r="AK110" s="9" t="s">
        <v>1</v>
      </c>
      <c r="AL110" s="9" t="s">
        <v>1</v>
      </c>
      <c r="AM110" s="9" t="s">
        <v>1</v>
      </c>
    </row>
    <row r="111" spans="1:39" ht="12.75" customHeight="1" x14ac:dyDescent="0.25">
      <c r="A111" s="6">
        <v>103</v>
      </c>
      <c r="B111" s="11" t="s">
        <v>145</v>
      </c>
      <c r="C111" s="8">
        <v>7</v>
      </c>
      <c r="D111" s="8"/>
      <c r="E111" s="8"/>
      <c r="F111" s="8"/>
      <c r="G111" s="8">
        <v>244</v>
      </c>
      <c r="H111" s="8">
        <v>244</v>
      </c>
      <c r="I111" s="9">
        <v>3.1688311688311686</v>
      </c>
      <c r="J111" s="10">
        <v>244</v>
      </c>
      <c r="K111" s="8">
        <v>183</v>
      </c>
      <c r="L111" s="8">
        <v>60</v>
      </c>
      <c r="M111" s="10">
        <v>243</v>
      </c>
      <c r="N111" s="8"/>
      <c r="O111" s="8"/>
      <c r="P111" s="8">
        <v>73</v>
      </c>
      <c r="Q111" s="9">
        <v>3.1558441558441559</v>
      </c>
      <c r="R111" s="8">
        <v>1</v>
      </c>
      <c r="S111" s="8"/>
      <c r="T111" s="8">
        <v>1</v>
      </c>
      <c r="U111" s="9">
        <v>0.14285714285714285</v>
      </c>
      <c r="V111" s="9"/>
      <c r="W111" s="10"/>
      <c r="X111" s="8"/>
      <c r="Y111" s="9" t="s">
        <v>1</v>
      </c>
      <c r="Z111" s="8"/>
      <c r="AA111" s="9" t="s">
        <v>1</v>
      </c>
      <c r="AB111" s="8"/>
      <c r="AC111" s="9" t="s">
        <v>1</v>
      </c>
      <c r="AD111" s="8"/>
      <c r="AE111" s="9" t="s">
        <v>1</v>
      </c>
      <c r="AF111" s="9">
        <v>99.590163934426229</v>
      </c>
      <c r="AG111" s="9">
        <v>99.590163934426229</v>
      </c>
      <c r="AH111" s="9">
        <v>100</v>
      </c>
      <c r="AI111" s="9">
        <v>4.9180327868852458E-2</v>
      </c>
      <c r="AJ111" s="9">
        <v>75.308641975308646</v>
      </c>
      <c r="AK111" s="9">
        <v>24.691358024691358</v>
      </c>
      <c r="AL111" s="9">
        <v>30.041152263374489</v>
      </c>
      <c r="AM111" s="9">
        <v>3.1688311688311686</v>
      </c>
    </row>
    <row r="112" spans="1:39" ht="12.75" customHeight="1" x14ac:dyDescent="0.25">
      <c r="A112" s="6">
        <v>104</v>
      </c>
      <c r="B112" s="11" t="s">
        <v>146</v>
      </c>
      <c r="C112" s="8"/>
      <c r="D112" s="8"/>
      <c r="E112" s="8"/>
      <c r="F112" s="8"/>
      <c r="G112" s="8"/>
      <c r="H112" s="8"/>
      <c r="I112" s="9" t="s">
        <v>1</v>
      </c>
      <c r="J112" s="10"/>
      <c r="K112" s="8"/>
      <c r="L112" s="8"/>
      <c r="M112" s="10"/>
      <c r="N112" s="8"/>
      <c r="O112" s="8"/>
      <c r="P112" s="8"/>
      <c r="Q112" s="9" t="s">
        <v>1</v>
      </c>
      <c r="R112" s="8"/>
      <c r="S112" s="8"/>
      <c r="T112" s="8"/>
      <c r="U112" s="9" t="s">
        <v>1</v>
      </c>
      <c r="V112" s="9" t="s">
        <v>1</v>
      </c>
      <c r="W112" s="10"/>
      <c r="X112" s="8"/>
      <c r="Y112" s="9" t="s">
        <v>1</v>
      </c>
      <c r="Z112" s="8"/>
      <c r="AA112" s="9" t="s">
        <v>1</v>
      </c>
      <c r="AB112" s="8"/>
      <c r="AC112" s="9" t="s">
        <v>1</v>
      </c>
      <c r="AD112" s="8"/>
      <c r="AE112" s="9" t="s">
        <v>1</v>
      </c>
      <c r="AF112" s="9" t="s">
        <v>1</v>
      </c>
      <c r="AG112" s="9" t="s">
        <v>1</v>
      </c>
      <c r="AH112" s="9" t="s">
        <v>1</v>
      </c>
      <c r="AI112" s="9" t="s">
        <v>1</v>
      </c>
      <c r="AJ112" s="9" t="s">
        <v>1</v>
      </c>
      <c r="AK112" s="9" t="s">
        <v>1</v>
      </c>
      <c r="AL112" s="9" t="s">
        <v>1</v>
      </c>
      <c r="AM112" s="9" t="s">
        <v>1</v>
      </c>
    </row>
    <row r="113" spans="1:39" ht="12.75" customHeight="1" x14ac:dyDescent="0.25">
      <c r="A113" s="6">
        <v>105</v>
      </c>
      <c r="B113" s="11" t="s">
        <v>147</v>
      </c>
      <c r="C113" s="8"/>
      <c r="D113" s="8"/>
      <c r="E113" s="8"/>
      <c r="F113" s="8"/>
      <c r="G113" s="8"/>
      <c r="H113" s="8"/>
      <c r="I113" s="9" t="s">
        <v>1</v>
      </c>
      <c r="J113" s="10"/>
      <c r="K113" s="8"/>
      <c r="L113" s="8"/>
      <c r="M113" s="10"/>
      <c r="N113" s="8"/>
      <c r="O113" s="8"/>
      <c r="P113" s="8"/>
      <c r="Q113" s="9" t="s">
        <v>1</v>
      </c>
      <c r="R113" s="8"/>
      <c r="S113" s="8"/>
      <c r="T113" s="8"/>
      <c r="U113" s="9" t="s">
        <v>1</v>
      </c>
      <c r="V113" s="9" t="s">
        <v>1</v>
      </c>
      <c r="W113" s="10"/>
      <c r="X113" s="8"/>
      <c r="Y113" s="9" t="s">
        <v>1</v>
      </c>
      <c r="Z113" s="8"/>
      <c r="AA113" s="9" t="s">
        <v>1</v>
      </c>
      <c r="AB113" s="8"/>
      <c r="AC113" s="9" t="s">
        <v>1</v>
      </c>
      <c r="AD113" s="8"/>
      <c r="AE113" s="9" t="s">
        <v>1</v>
      </c>
      <c r="AF113" s="9" t="s">
        <v>1</v>
      </c>
      <c r="AG113" s="9" t="s">
        <v>1</v>
      </c>
      <c r="AH113" s="9" t="s">
        <v>1</v>
      </c>
      <c r="AI113" s="9" t="s">
        <v>1</v>
      </c>
      <c r="AJ113" s="9" t="s">
        <v>1</v>
      </c>
      <c r="AK113" s="9" t="s">
        <v>1</v>
      </c>
      <c r="AL113" s="9" t="s">
        <v>1</v>
      </c>
      <c r="AM113" s="9" t="s">
        <v>1</v>
      </c>
    </row>
    <row r="114" spans="1:39" ht="12.75" customHeight="1" x14ac:dyDescent="0.25">
      <c r="A114" s="6">
        <v>106</v>
      </c>
      <c r="B114" s="11" t="s">
        <v>148</v>
      </c>
      <c r="C114" s="8"/>
      <c r="D114" s="8"/>
      <c r="E114" s="8"/>
      <c r="F114" s="8"/>
      <c r="G114" s="8"/>
      <c r="H114" s="8"/>
      <c r="I114" s="9" t="s">
        <v>1</v>
      </c>
      <c r="J114" s="10"/>
      <c r="K114" s="8"/>
      <c r="L114" s="8"/>
      <c r="M114" s="10"/>
      <c r="N114" s="8"/>
      <c r="O114" s="8"/>
      <c r="P114" s="8"/>
      <c r="Q114" s="9" t="s">
        <v>1</v>
      </c>
      <c r="R114" s="8"/>
      <c r="S114" s="8"/>
      <c r="T114" s="8"/>
      <c r="U114" s="9" t="s">
        <v>1</v>
      </c>
      <c r="V114" s="9" t="s">
        <v>1</v>
      </c>
      <c r="W114" s="10"/>
      <c r="X114" s="8"/>
      <c r="Y114" s="9" t="s">
        <v>1</v>
      </c>
      <c r="Z114" s="8"/>
      <c r="AA114" s="9" t="s">
        <v>1</v>
      </c>
      <c r="AB114" s="8"/>
      <c r="AC114" s="9" t="s">
        <v>1</v>
      </c>
      <c r="AD114" s="8"/>
      <c r="AE114" s="9" t="s">
        <v>1</v>
      </c>
      <c r="AF114" s="9" t="s">
        <v>1</v>
      </c>
      <c r="AG114" s="9" t="s">
        <v>1</v>
      </c>
      <c r="AH114" s="9" t="s">
        <v>1</v>
      </c>
      <c r="AI114" s="9" t="s">
        <v>1</v>
      </c>
      <c r="AJ114" s="9" t="s">
        <v>1</v>
      </c>
      <c r="AK114" s="9" t="s">
        <v>1</v>
      </c>
      <c r="AL114" s="9" t="s">
        <v>1</v>
      </c>
      <c r="AM114" s="9" t="s">
        <v>1</v>
      </c>
    </row>
    <row r="115" spans="1:39" s="16" customFormat="1" ht="12.75" customHeight="1" x14ac:dyDescent="0.25">
      <c r="A115" s="6">
        <v>107</v>
      </c>
      <c r="B115" s="11" t="s">
        <v>149</v>
      </c>
      <c r="C115" s="8"/>
      <c r="D115" s="8"/>
      <c r="E115" s="8"/>
      <c r="F115" s="8"/>
      <c r="G115" s="8"/>
      <c r="H115" s="8"/>
      <c r="I115" s="9" t="s">
        <v>1</v>
      </c>
      <c r="J115" s="10"/>
      <c r="K115" s="8"/>
      <c r="L115" s="8"/>
      <c r="M115" s="10"/>
      <c r="N115" s="8"/>
      <c r="O115" s="8"/>
      <c r="P115" s="8"/>
      <c r="Q115" s="9" t="s">
        <v>1</v>
      </c>
      <c r="R115" s="8"/>
      <c r="S115" s="8"/>
      <c r="T115" s="8"/>
      <c r="U115" s="9" t="s">
        <v>1</v>
      </c>
      <c r="V115" s="9" t="s">
        <v>1</v>
      </c>
      <c r="W115" s="10"/>
      <c r="X115" s="8"/>
      <c r="Y115" s="9" t="s">
        <v>1</v>
      </c>
      <c r="Z115" s="8"/>
      <c r="AA115" s="9" t="s">
        <v>1</v>
      </c>
      <c r="AB115" s="8"/>
      <c r="AC115" s="9" t="s">
        <v>1</v>
      </c>
      <c r="AD115" s="8"/>
      <c r="AE115" s="9" t="s">
        <v>1</v>
      </c>
      <c r="AF115" s="9" t="s">
        <v>1</v>
      </c>
      <c r="AG115" s="9" t="s">
        <v>1</v>
      </c>
      <c r="AH115" s="9" t="s">
        <v>1</v>
      </c>
      <c r="AI115" s="9" t="s">
        <v>1</v>
      </c>
      <c r="AJ115" s="9" t="s">
        <v>1</v>
      </c>
      <c r="AK115" s="9" t="s">
        <v>1</v>
      </c>
      <c r="AL115" s="9" t="s">
        <v>1</v>
      </c>
      <c r="AM115" s="9" t="s">
        <v>1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/>
      <c r="E116" s="8"/>
      <c r="F116" s="8"/>
      <c r="G116" s="8">
        <v>20</v>
      </c>
      <c r="H116" s="8">
        <v>20</v>
      </c>
      <c r="I116" s="9" t="s">
        <v>1</v>
      </c>
      <c r="J116" s="10">
        <v>20</v>
      </c>
      <c r="K116" s="8">
        <v>20</v>
      </c>
      <c r="L116" s="8"/>
      <c r="M116" s="10">
        <v>20</v>
      </c>
      <c r="N116" s="8"/>
      <c r="O116" s="8"/>
      <c r="P116" s="8"/>
      <c r="Q116" s="9" t="s">
        <v>1</v>
      </c>
      <c r="R116" s="8"/>
      <c r="S116" s="8"/>
      <c r="T116" s="8"/>
      <c r="U116" s="9" t="s">
        <v>1</v>
      </c>
      <c r="V116" s="9" t="s">
        <v>1</v>
      </c>
      <c r="W116" s="10"/>
      <c r="X116" s="8"/>
      <c r="Y116" s="9" t="s">
        <v>1</v>
      </c>
      <c r="Z116" s="8"/>
      <c r="AA116" s="9" t="s">
        <v>1</v>
      </c>
      <c r="AB116" s="8"/>
      <c r="AC116" s="9" t="s">
        <v>1</v>
      </c>
      <c r="AD116" s="8"/>
      <c r="AE116" s="9" t="s">
        <v>1</v>
      </c>
      <c r="AF116" s="9">
        <v>100</v>
      </c>
      <c r="AG116" s="9">
        <v>100</v>
      </c>
      <c r="AH116" s="9">
        <v>100</v>
      </c>
      <c r="AI116" s="9">
        <v>0</v>
      </c>
      <c r="AJ116" s="9">
        <v>100</v>
      </c>
      <c r="AK116" s="9" t="s">
        <v>1</v>
      </c>
      <c r="AL116" s="9">
        <v>0</v>
      </c>
      <c r="AM116" s="9" t="s">
        <v>1</v>
      </c>
    </row>
    <row r="117" spans="1:39" s="16" customFormat="1" ht="12.75" customHeight="1" x14ac:dyDescent="0.25">
      <c r="A117" s="6">
        <v>109</v>
      </c>
      <c r="B117" s="11" t="s">
        <v>151</v>
      </c>
      <c r="C117" s="8"/>
      <c r="D117" s="8"/>
      <c r="E117" s="8"/>
      <c r="F117" s="8"/>
      <c r="G117" s="8"/>
      <c r="H117" s="8"/>
      <c r="I117" s="9" t="s">
        <v>1</v>
      </c>
      <c r="J117" s="10"/>
      <c r="K117" s="8"/>
      <c r="L117" s="8"/>
      <c r="M117" s="10"/>
      <c r="N117" s="8"/>
      <c r="O117" s="8"/>
      <c r="P117" s="8"/>
      <c r="Q117" s="9" t="s">
        <v>1</v>
      </c>
      <c r="R117" s="8"/>
      <c r="S117" s="8"/>
      <c r="T117" s="8"/>
      <c r="U117" s="9" t="s">
        <v>1</v>
      </c>
      <c r="V117" s="9" t="s">
        <v>1</v>
      </c>
      <c r="W117" s="10"/>
      <c r="X117" s="8"/>
      <c r="Y117" s="9" t="s">
        <v>1</v>
      </c>
      <c r="Z117" s="8"/>
      <c r="AA117" s="9" t="s">
        <v>1</v>
      </c>
      <c r="AB117" s="8"/>
      <c r="AC117" s="9" t="s">
        <v>1</v>
      </c>
      <c r="AD117" s="8"/>
      <c r="AE117" s="9" t="s">
        <v>1</v>
      </c>
      <c r="AF117" s="9" t="s">
        <v>1</v>
      </c>
      <c r="AG117" s="9" t="s">
        <v>1</v>
      </c>
      <c r="AH117" s="9" t="s">
        <v>1</v>
      </c>
      <c r="AI117" s="9" t="s">
        <v>1</v>
      </c>
      <c r="AJ117" s="9" t="s">
        <v>1</v>
      </c>
      <c r="AK117" s="9" t="s">
        <v>1</v>
      </c>
      <c r="AL117" s="9" t="s">
        <v>1</v>
      </c>
      <c r="AM117" s="9" t="s">
        <v>1</v>
      </c>
    </row>
    <row r="118" spans="1:39" s="16" customFormat="1" ht="12.75" customHeight="1" x14ac:dyDescent="0.25">
      <c r="A118" s="6">
        <v>110</v>
      </c>
      <c r="B118" s="11" t="s">
        <v>152</v>
      </c>
      <c r="C118" s="8"/>
      <c r="D118" s="8"/>
      <c r="E118" s="8"/>
      <c r="F118" s="8"/>
      <c r="G118" s="8"/>
      <c r="H118" s="8"/>
      <c r="I118" s="9" t="s">
        <v>1</v>
      </c>
      <c r="J118" s="10"/>
      <c r="K118" s="8"/>
      <c r="L118" s="8"/>
      <c r="M118" s="10"/>
      <c r="N118" s="8"/>
      <c r="O118" s="8"/>
      <c r="P118" s="8"/>
      <c r="Q118" s="9" t="s">
        <v>1</v>
      </c>
      <c r="R118" s="8"/>
      <c r="S118" s="8"/>
      <c r="T118" s="8"/>
      <c r="U118" s="9" t="s">
        <v>1</v>
      </c>
      <c r="V118" s="9" t="s">
        <v>1</v>
      </c>
      <c r="W118" s="10"/>
      <c r="X118" s="8"/>
      <c r="Y118" s="9" t="s">
        <v>1</v>
      </c>
      <c r="Z118" s="8"/>
      <c r="AA118" s="9" t="s">
        <v>1</v>
      </c>
      <c r="AB118" s="8"/>
      <c r="AC118" s="9" t="s">
        <v>1</v>
      </c>
      <c r="AD118" s="8"/>
      <c r="AE118" s="9" t="s">
        <v>1</v>
      </c>
      <c r="AF118" s="9" t="s">
        <v>1</v>
      </c>
      <c r="AG118" s="9" t="s">
        <v>1</v>
      </c>
      <c r="AH118" s="9" t="s">
        <v>1</v>
      </c>
      <c r="AI118" s="9" t="s">
        <v>1</v>
      </c>
      <c r="AJ118" s="9" t="s">
        <v>1</v>
      </c>
      <c r="AK118" s="9" t="s">
        <v>1</v>
      </c>
      <c r="AL118" s="9" t="s">
        <v>1</v>
      </c>
      <c r="AM118" s="9" t="s">
        <v>1</v>
      </c>
    </row>
    <row r="119" spans="1:39" s="16" customFormat="1" ht="12.75" customHeight="1" x14ac:dyDescent="0.25">
      <c r="A119" s="6">
        <v>111</v>
      </c>
      <c r="B119" s="11" t="s">
        <v>153</v>
      </c>
      <c r="C119" s="8"/>
      <c r="D119" s="8"/>
      <c r="E119" s="8"/>
      <c r="F119" s="8"/>
      <c r="G119" s="8"/>
      <c r="H119" s="8"/>
      <c r="I119" s="9" t="s">
        <v>1</v>
      </c>
      <c r="J119" s="10"/>
      <c r="K119" s="8"/>
      <c r="L119" s="8"/>
      <c r="M119" s="10"/>
      <c r="N119" s="8"/>
      <c r="O119" s="8"/>
      <c r="P119" s="8"/>
      <c r="Q119" s="9" t="s">
        <v>1</v>
      </c>
      <c r="R119" s="8"/>
      <c r="S119" s="8"/>
      <c r="T119" s="8"/>
      <c r="U119" s="9" t="s">
        <v>1</v>
      </c>
      <c r="V119" s="9" t="s">
        <v>1</v>
      </c>
      <c r="W119" s="10"/>
      <c r="X119" s="8"/>
      <c r="Y119" s="9" t="s">
        <v>1</v>
      </c>
      <c r="Z119" s="8"/>
      <c r="AA119" s="9" t="s">
        <v>1</v>
      </c>
      <c r="AB119" s="8"/>
      <c r="AC119" s="9" t="s">
        <v>1</v>
      </c>
      <c r="AD119" s="8"/>
      <c r="AE119" s="9" t="s">
        <v>1</v>
      </c>
      <c r="AF119" s="9" t="s">
        <v>1</v>
      </c>
      <c r="AG119" s="9" t="s">
        <v>1</v>
      </c>
      <c r="AH119" s="9" t="s">
        <v>1</v>
      </c>
      <c r="AI119" s="9" t="s">
        <v>1</v>
      </c>
      <c r="AJ119" s="9" t="s">
        <v>1</v>
      </c>
      <c r="AK119" s="9" t="s">
        <v>1</v>
      </c>
      <c r="AL119" s="9" t="s">
        <v>1</v>
      </c>
      <c r="AM119" s="9" t="s">
        <v>1</v>
      </c>
    </row>
    <row r="120" spans="1:39" s="16" customFormat="1" ht="12.75" customHeight="1" x14ac:dyDescent="0.25">
      <c r="A120" s="6">
        <v>112</v>
      </c>
      <c r="B120" s="11" t="s">
        <v>154</v>
      </c>
      <c r="C120" s="8"/>
      <c r="D120" s="8"/>
      <c r="E120" s="8"/>
      <c r="F120" s="8"/>
      <c r="G120" s="8"/>
      <c r="H120" s="8"/>
      <c r="I120" s="9" t="s">
        <v>1</v>
      </c>
      <c r="J120" s="10"/>
      <c r="K120" s="8"/>
      <c r="L120" s="8"/>
      <c r="M120" s="10"/>
      <c r="N120" s="8"/>
      <c r="O120" s="8"/>
      <c r="P120" s="8"/>
      <c r="Q120" s="9" t="s">
        <v>1</v>
      </c>
      <c r="R120" s="8"/>
      <c r="S120" s="8"/>
      <c r="T120" s="8"/>
      <c r="U120" s="9" t="s">
        <v>1</v>
      </c>
      <c r="V120" s="9" t="s">
        <v>1</v>
      </c>
      <c r="W120" s="10"/>
      <c r="X120" s="8"/>
      <c r="Y120" s="9" t="s">
        <v>1</v>
      </c>
      <c r="Z120" s="8"/>
      <c r="AA120" s="9" t="s">
        <v>1</v>
      </c>
      <c r="AB120" s="8"/>
      <c r="AC120" s="9" t="s">
        <v>1</v>
      </c>
      <c r="AD120" s="8"/>
      <c r="AE120" s="9" t="s">
        <v>1</v>
      </c>
      <c r="AF120" s="9" t="s">
        <v>1</v>
      </c>
      <c r="AG120" s="9" t="s">
        <v>1</v>
      </c>
      <c r="AH120" s="9" t="s">
        <v>1</v>
      </c>
      <c r="AI120" s="9" t="s">
        <v>1</v>
      </c>
      <c r="AJ120" s="9" t="s">
        <v>1</v>
      </c>
      <c r="AK120" s="9" t="s">
        <v>1</v>
      </c>
      <c r="AL120" s="9" t="s">
        <v>1</v>
      </c>
      <c r="AM120" s="9" t="s">
        <v>1</v>
      </c>
    </row>
    <row r="121" spans="1:39" ht="12.75" customHeight="1" x14ac:dyDescent="0.25">
      <c r="A121" s="6">
        <v>113</v>
      </c>
      <c r="B121" s="11" t="s">
        <v>155</v>
      </c>
      <c r="C121" s="8"/>
      <c r="D121" s="8"/>
      <c r="E121" s="8"/>
      <c r="F121" s="8"/>
      <c r="G121" s="8"/>
      <c r="H121" s="8"/>
      <c r="I121" s="9" t="s">
        <v>1</v>
      </c>
      <c r="J121" s="10"/>
      <c r="K121" s="8"/>
      <c r="L121" s="8"/>
      <c r="M121" s="10"/>
      <c r="N121" s="8"/>
      <c r="O121" s="8"/>
      <c r="P121" s="8"/>
      <c r="Q121" s="9" t="s">
        <v>1</v>
      </c>
      <c r="R121" s="8"/>
      <c r="S121" s="8"/>
      <c r="T121" s="8"/>
      <c r="U121" s="9" t="s">
        <v>1</v>
      </c>
      <c r="V121" s="9" t="s">
        <v>1</v>
      </c>
      <c r="W121" s="10"/>
      <c r="X121" s="8"/>
      <c r="Y121" s="9" t="s">
        <v>1</v>
      </c>
      <c r="Z121" s="8"/>
      <c r="AA121" s="9" t="s">
        <v>1</v>
      </c>
      <c r="AB121" s="8"/>
      <c r="AC121" s="9" t="s">
        <v>1</v>
      </c>
      <c r="AD121" s="8"/>
      <c r="AE121" s="9" t="s">
        <v>1</v>
      </c>
      <c r="AF121" s="9" t="s">
        <v>1</v>
      </c>
      <c r="AG121" s="9" t="s">
        <v>1</v>
      </c>
      <c r="AH121" s="9" t="s">
        <v>1</v>
      </c>
      <c r="AI121" s="9" t="s">
        <v>1</v>
      </c>
      <c r="AJ121" s="9" t="s">
        <v>1</v>
      </c>
      <c r="AK121" s="9" t="s">
        <v>1</v>
      </c>
      <c r="AL121" s="9" t="s">
        <v>1</v>
      </c>
      <c r="AM121" s="9" t="s">
        <v>1</v>
      </c>
    </row>
    <row r="122" spans="1:39" s="13" customFormat="1" ht="11.25" x14ac:dyDescent="0.25">
      <c r="A122" s="6">
        <v>114</v>
      </c>
      <c r="B122" s="11" t="s">
        <v>156</v>
      </c>
      <c r="C122" s="8"/>
      <c r="D122" s="8"/>
      <c r="E122" s="8"/>
      <c r="F122" s="8"/>
      <c r="G122" s="8"/>
      <c r="H122" s="8"/>
      <c r="I122" s="9" t="s">
        <v>1</v>
      </c>
      <c r="J122" s="10"/>
      <c r="K122" s="8"/>
      <c r="L122" s="8"/>
      <c r="M122" s="10"/>
      <c r="N122" s="8"/>
      <c r="O122" s="8"/>
      <c r="P122" s="8"/>
      <c r="Q122" s="9" t="s">
        <v>1</v>
      </c>
      <c r="R122" s="8"/>
      <c r="S122" s="8"/>
      <c r="T122" s="8"/>
      <c r="U122" s="9" t="s">
        <v>1</v>
      </c>
      <c r="V122" s="9" t="s">
        <v>1</v>
      </c>
      <c r="W122" s="10"/>
      <c r="X122" s="8"/>
      <c r="Y122" s="9" t="s">
        <v>1</v>
      </c>
      <c r="Z122" s="8"/>
      <c r="AA122" s="9" t="s">
        <v>1</v>
      </c>
      <c r="AB122" s="8"/>
      <c r="AC122" s="9" t="s">
        <v>1</v>
      </c>
      <c r="AD122" s="8"/>
      <c r="AE122" s="9" t="s">
        <v>1</v>
      </c>
      <c r="AF122" s="9" t="s">
        <v>1</v>
      </c>
      <c r="AG122" s="9" t="s">
        <v>1</v>
      </c>
      <c r="AH122" s="9" t="s">
        <v>1</v>
      </c>
      <c r="AI122" s="9" t="s">
        <v>1</v>
      </c>
      <c r="AJ122" s="9" t="s">
        <v>1</v>
      </c>
      <c r="AK122" s="9" t="s">
        <v>1</v>
      </c>
      <c r="AL122" s="9" t="s">
        <v>1</v>
      </c>
      <c r="AM122" s="9" t="s">
        <v>1</v>
      </c>
    </row>
    <row r="123" spans="1:39" s="13" customFormat="1" ht="10.15" customHeight="1" x14ac:dyDescent="0.25">
      <c r="A123" s="31" t="s">
        <v>157</v>
      </c>
      <c r="B123" s="32"/>
      <c r="C123" s="14">
        <v>11</v>
      </c>
      <c r="D123" s="14">
        <v>1772</v>
      </c>
      <c r="E123" s="14">
        <v>6</v>
      </c>
      <c r="F123" s="14">
        <v>226</v>
      </c>
      <c r="G123" s="14">
        <v>5364</v>
      </c>
      <c r="H123" s="14">
        <v>5344</v>
      </c>
      <c r="I123" s="15">
        <v>44.330578512396691</v>
      </c>
      <c r="J123" s="14">
        <v>7136</v>
      </c>
      <c r="K123" s="14">
        <v>4411</v>
      </c>
      <c r="L123" s="14">
        <v>873</v>
      </c>
      <c r="M123" s="14">
        <v>5284</v>
      </c>
      <c r="N123" s="14"/>
      <c r="O123" s="14">
        <v>3</v>
      </c>
      <c r="P123" s="14">
        <v>663</v>
      </c>
      <c r="Q123" s="15">
        <v>43.669421487603309</v>
      </c>
      <c r="R123" s="14">
        <v>1852</v>
      </c>
      <c r="S123" s="14">
        <v>8</v>
      </c>
      <c r="T123" s="14">
        <v>118</v>
      </c>
      <c r="U123" s="15">
        <v>168.36363636363637</v>
      </c>
      <c r="V123" s="15">
        <v>0.72727272727272729</v>
      </c>
      <c r="W123" s="14">
        <v>255</v>
      </c>
      <c r="X123" s="14">
        <v>220</v>
      </c>
      <c r="Y123" s="15">
        <v>86.274509803921575</v>
      </c>
      <c r="Z123" s="14">
        <v>20</v>
      </c>
      <c r="AA123" s="15">
        <v>7.8431372549019605</v>
      </c>
      <c r="AB123" s="14">
        <v>7</v>
      </c>
      <c r="AC123" s="15">
        <v>2.7450980392156863</v>
      </c>
      <c r="AD123" s="14">
        <v>8</v>
      </c>
      <c r="AE123" s="15">
        <v>3.1372549019607843</v>
      </c>
      <c r="AF123" s="15">
        <v>98.50857568978374</v>
      </c>
      <c r="AG123" s="15">
        <v>74.04708520179372</v>
      </c>
      <c r="AH123" s="15">
        <v>99.48902346707041</v>
      </c>
      <c r="AI123" s="15">
        <v>4.143176733780761</v>
      </c>
      <c r="AJ123" s="15">
        <v>83.478425435276307</v>
      </c>
      <c r="AK123" s="15">
        <v>16.521574564723693</v>
      </c>
      <c r="AL123" s="15">
        <v>12.547312641937927</v>
      </c>
      <c r="AM123" s="15">
        <v>58.97520661157025</v>
      </c>
    </row>
    <row r="124" spans="1:39" s="13" customFormat="1" ht="11.25" x14ac:dyDescent="0.25">
      <c r="A124" s="6">
        <v>115</v>
      </c>
      <c r="B124" s="12" t="s">
        <v>158</v>
      </c>
      <c r="C124" s="8"/>
      <c r="D124" s="8"/>
      <c r="E124" s="8"/>
      <c r="F124" s="8"/>
      <c r="G124" s="8"/>
      <c r="H124" s="8"/>
      <c r="I124" s="9" t="s">
        <v>1</v>
      </c>
      <c r="J124" s="10"/>
      <c r="K124" s="8"/>
      <c r="L124" s="8"/>
      <c r="M124" s="10"/>
      <c r="N124" s="8"/>
      <c r="O124" s="8"/>
      <c r="P124" s="8"/>
      <c r="Q124" s="9" t="s">
        <v>1</v>
      </c>
      <c r="R124" s="8"/>
      <c r="S124" s="8"/>
      <c r="T124" s="8"/>
      <c r="U124" s="9" t="s">
        <v>1</v>
      </c>
      <c r="V124" s="9" t="s">
        <v>1</v>
      </c>
      <c r="W124" s="10"/>
      <c r="X124" s="8"/>
      <c r="Y124" s="9" t="s">
        <v>1</v>
      </c>
      <c r="Z124" s="8"/>
      <c r="AA124" s="9" t="s">
        <v>1</v>
      </c>
      <c r="AB124" s="8"/>
      <c r="AC124" s="9" t="s">
        <v>1</v>
      </c>
      <c r="AD124" s="8"/>
      <c r="AE124" s="9" t="s">
        <v>1</v>
      </c>
      <c r="AF124" s="9" t="s">
        <v>1</v>
      </c>
      <c r="AG124" s="9" t="s">
        <v>1</v>
      </c>
      <c r="AH124" s="9" t="s">
        <v>1</v>
      </c>
      <c r="AI124" s="9" t="s">
        <v>1</v>
      </c>
      <c r="AJ124" s="9" t="s">
        <v>1</v>
      </c>
      <c r="AK124" s="9" t="s">
        <v>1</v>
      </c>
      <c r="AL124" s="9" t="s">
        <v>1</v>
      </c>
      <c r="AM124" s="9" t="s">
        <v>1</v>
      </c>
    </row>
    <row r="125" spans="1:39" s="13" customFormat="1" ht="11.25" x14ac:dyDescent="0.25">
      <c r="A125" s="6">
        <v>116</v>
      </c>
      <c r="B125" s="12" t="s">
        <v>159</v>
      </c>
      <c r="C125" s="8"/>
      <c r="D125" s="8"/>
      <c r="E125" s="8"/>
      <c r="F125" s="8"/>
      <c r="G125" s="8"/>
      <c r="H125" s="8"/>
      <c r="I125" s="9" t="s">
        <v>1</v>
      </c>
      <c r="J125" s="10"/>
      <c r="K125" s="8"/>
      <c r="L125" s="8"/>
      <c r="M125" s="10"/>
      <c r="N125" s="8"/>
      <c r="O125" s="8"/>
      <c r="P125" s="8"/>
      <c r="Q125" s="9" t="s">
        <v>1</v>
      </c>
      <c r="R125" s="8"/>
      <c r="S125" s="8"/>
      <c r="T125" s="8"/>
      <c r="U125" s="9" t="s">
        <v>1</v>
      </c>
      <c r="V125" s="9" t="s">
        <v>1</v>
      </c>
      <c r="W125" s="10"/>
      <c r="X125" s="8"/>
      <c r="Y125" s="9" t="s">
        <v>1</v>
      </c>
      <c r="Z125" s="8"/>
      <c r="AA125" s="9" t="s">
        <v>1</v>
      </c>
      <c r="AB125" s="8"/>
      <c r="AC125" s="9" t="s">
        <v>1</v>
      </c>
      <c r="AD125" s="8"/>
      <c r="AE125" s="9" t="s">
        <v>1</v>
      </c>
      <c r="AF125" s="9" t="s">
        <v>1</v>
      </c>
      <c r="AG125" s="9" t="s">
        <v>1</v>
      </c>
      <c r="AH125" s="9" t="s">
        <v>1</v>
      </c>
      <c r="AI125" s="9" t="s">
        <v>1</v>
      </c>
      <c r="AJ125" s="9" t="s">
        <v>1</v>
      </c>
      <c r="AK125" s="9" t="s">
        <v>1</v>
      </c>
      <c r="AL125" s="9" t="s">
        <v>1</v>
      </c>
      <c r="AM125" s="9" t="s">
        <v>1</v>
      </c>
    </row>
    <row r="126" spans="1:39" s="13" customFormat="1" ht="11.25" x14ac:dyDescent="0.25">
      <c r="A126" s="6">
        <v>117</v>
      </c>
      <c r="B126" s="12" t="s">
        <v>160</v>
      </c>
      <c r="C126" s="8"/>
      <c r="D126" s="8"/>
      <c r="E126" s="8"/>
      <c r="F126" s="8"/>
      <c r="G126" s="8"/>
      <c r="H126" s="8"/>
      <c r="I126" s="9" t="s">
        <v>1</v>
      </c>
      <c r="J126" s="10"/>
      <c r="K126" s="8"/>
      <c r="L126" s="8"/>
      <c r="M126" s="10"/>
      <c r="N126" s="8"/>
      <c r="O126" s="8"/>
      <c r="P126" s="8"/>
      <c r="Q126" s="9" t="s">
        <v>1</v>
      </c>
      <c r="R126" s="8"/>
      <c r="S126" s="8"/>
      <c r="T126" s="8"/>
      <c r="U126" s="9" t="s">
        <v>1</v>
      </c>
      <c r="V126" s="9" t="s">
        <v>1</v>
      </c>
      <c r="W126" s="10"/>
      <c r="X126" s="8"/>
      <c r="Y126" s="9" t="s">
        <v>1</v>
      </c>
      <c r="Z126" s="8"/>
      <c r="AA126" s="9" t="s">
        <v>1</v>
      </c>
      <c r="AB126" s="8"/>
      <c r="AC126" s="9" t="s">
        <v>1</v>
      </c>
      <c r="AD126" s="8"/>
      <c r="AE126" s="9" t="s">
        <v>1</v>
      </c>
      <c r="AF126" s="9" t="s">
        <v>1</v>
      </c>
      <c r="AG126" s="9" t="s">
        <v>1</v>
      </c>
      <c r="AH126" s="9" t="s">
        <v>1</v>
      </c>
      <c r="AI126" s="9" t="s">
        <v>1</v>
      </c>
      <c r="AJ126" s="9" t="s">
        <v>1</v>
      </c>
      <c r="AK126" s="9" t="s">
        <v>1</v>
      </c>
      <c r="AL126" s="9" t="s">
        <v>1</v>
      </c>
      <c r="AM126" s="9" t="s">
        <v>1</v>
      </c>
    </row>
    <row r="127" spans="1:39" s="13" customFormat="1" ht="11.25" x14ac:dyDescent="0.25">
      <c r="A127" s="6">
        <v>118</v>
      </c>
      <c r="B127" s="12" t="s">
        <v>161</v>
      </c>
      <c r="C127" s="8"/>
      <c r="D127" s="8"/>
      <c r="E127" s="8"/>
      <c r="F127" s="8"/>
      <c r="G127" s="8"/>
      <c r="H127" s="8"/>
      <c r="I127" s="9" t="s">
        <v>1</v>
      </c>
      <c r="J127" s="10"/>
      <c r="K127" s="8"/>
      <c r="L127" s="8"/>
      <c r="M127" s="10"/>
      <c r="N127" s="8"/>
      <c r="O127" s="8"/>
      <c r="P127" s="8"/>
      <c r="Q127" s="9" t="s">
        <v>1</v>
      </c>
      <c r="R127" s="8"/>
      <c r="S127" s="8"/>
      <c r="T127" s="8"/>
      <c r="U127" s="9" t="s">
        <v>1</v>
      </c>
      <c r="V127" s="9" t="s">
        <v>1</v>
      </c>
      <c r="W127" s="10"/>
      <c r="X127" s="8"/>
      <c r="Y127" s="9" t="s">
        <v>1</v>
      </c>
      <c r="Z127" s="8"/>
      <c r="AA127" s="9" t="s">
        <v>1</v>
      </c>
      <c r="AB127" s="8"/>
      <c r="AC127" s="9" t="s">
        <v>1</v>
      </c>
      <c r="AD127" s="8"/>
      <c r="AE127" s="9" t="s">
        <v>1</v>
      </c>
      <c r="AF127" s="9" t="s">
        <v>1</v>
      </c>
      <c r="AG127" s="9" t="s">
        <v>1</v>
      </c>
      <c r="AH127" s="9" t="s">
        <v>1</v>
      </c>
      <c r="AI127" s="9" t="s">
        <v>1</v>
      </c>
      <c r="AJ127" s="9" t="s">
        <v>1</v>
      </c>
      <c r="AK127" s="9" t="s">
        <v>1</v>
      </c>
      <c r="AL127" s="9" t="s">
        <v>1</v>
      </c>
      <c r="AM127" s="9" t="s">
        <v>1</v>
      </c>
    </row>
    <row r="128" spans="1:39" s="13" customFormat="1" ht="11.25" x14ac:dyDescent="0.25">
      <c r="A128" s="6">
        <v>119</v>
      </c>
      <c r="B128" s="12" t="s">
        <v>162</v>
      </c>
      <c r="C128" s="8"/>
      <c r="D128" s="8"/>
      <c r="E128" s="8"/>
      <c r="F128" s="8"/>
      <c r="G128" s="8"/>
      <c r="H128" s="8"/>
      <c r="I128" s="9" t="s">
        <v>1</v>
      </c>
      <c r="J128" s="10"/>
      <c r="K128" s="8"/>
      <c r="L128" s="8"/>
      <c r="M128" s="10"/>
      <c r="N128" s="8"/>
      <c r="O128" s="8"/>
      <c r="P128" s="8"/>
      <c r="Q128" s="9" t="s">
        <v>1</v>
      </c>
      <c r="R128" s="8"/>
      <c r="S128" s="8"/>
      <c r="T128" s="8"/>
      <c r="U128" s="9" t="s">
        <v>1</v>
      </c>
      <c r="V128" s="9" t="s">
        <v>1</v>
      </c>
      <c r="W128" s="10"/>
      <c r="X128" s="8"/>
      <c r="Y128" s="9" t="s">
        <v>1</v>
      </c>
      <c r="Z128" s="8"/>
      <c r="AA128" s="9" t="s">
        <v>1</v>
      </c>
      <c r="AB128" s="8"/>
      <c r="AC128" s="9" t="s">
        <v>1</v>
      </c>
      <c r="AD128" s="8"/>
      <c r="AE128" s="9" t="s">
        <v>1</v>
      </c>
      <c r="AF128" s="9" t="s">
        <v>1</v>
      </c>
      <c r="AG128" s="9" t="s">
        <v>1</v>
      </c>
      <c r="AH128" s="9" t="s">
        <v>1</v>
      </c>
      <c r="AI128" s="9" t="s">
        <v>1</v>
      </c>
      <c r="AJ128" s="9" t="s">
        <v>1</v>
      </c>
      <c r="AK128" s="9" t="s">
        <v>1</v>
      </c>
      <c r="AL128" s="9" t="s">
        <v>1</v>
      </c>
      <c r="AM128" s="9" t="s">
        <v>1</v>
      </c>
    </row>
    <row r="129" spans="1:39" s="13" customFormat="1" ht="11.25" x14ac:dyDescent="0.25">
      <c r="A129" s="6">
        <v>120</v>
      </c>
      <c r="B129" s="12" t="s">
        <v>163</v>
      </c>
      <c r="C129" s="8"/>
      <c r="D129" s="8"/>
      <c r="E129" s="8"/>
      <c r="F129" s="8"/>
      <c r="G129" s="8"/>
      <c r="H129" s="8"/>
      <c r="I129" s="9" t="s">
        <v>1</v>
      </c>
      <c r="J129" s="10"/>
      <c r="K129" s="8"/>
      <c r="L129" s="8"/>
      <c r="M129" s="10"/>
      <c r="N129" s="8"/>
      <c r="O129" s="8"/>
      <c r="P129" s="8"/>
      <c r="Q129" s="9" t="s">
        <v>1</v>
      </c>
      <c r="R129" s="8"/>
      <c r="S129" s="8"/>
      <c r="T129" s="8"/>
      <c r="U129" s="9" t="s">
        <v>1</v>
      </c>
      <c r="V129" s="9" t="s">
        <v>1</v>
      </c>
      <c r="W129" s="10"/>
      <c r="X129" s="8"/>
      <c r="Y129" s="9" t="s">
        <v>1</v>
      </c>
      <c r="Z129" s="8"/>
      <c r="AA129" s="9" t="s">
        <v>1</v>
      </c>
      <c r="AB129" s="8"/>
      <c r="AC129" s="9" t="s">
        <v>1</v>
      </c>
      <c r="AD129" s="8"/>
      <c r="AE129" s="9" t="s">
        <v>1</v>
      </c>
      <c r="AF129" s="9" t="s">
        <v>1</v>
      </c>
      <c r="AG129" s="9" t="s">
        <v>1</v>
      </c>
      <c r="AH129" s="9" t="s">
        <v>1</v>
      </c>
      <c r="AI129" s="9" t="s">
        <v>1</v>
      </c>
      <c r="AJ129" s="9" t="s">
        <v>1</v>
      </c>
      <c r="AK129" s="9" t="s">
        <v>1</v>
      </c>
      <c r="AL129" s="9" t="s">
        <v>1</v>
      </c>
      <c r="AM129" s="9" t="s">
        <v>1</v>
      </c>
    </row>
    <row r="130" spans="1:39" s="13" customFormat="1" ht="11.25" x14ac:dyDescent="0.25">
      <c r="A130" s="6">
        <v>121</v>
      </c>
      <c r="B130" s="12" t="s">
        <v>164</v>
      </c>
      <c r="C130" s="8"/>
      <c r="D130" s="8"/>
      <c r="E130" s="8"/>
      <c r="F130" s="8"/>
      <c r="G130" s="8"/>
      <c r="H130" s="8"/>
      <c r="I130" s="9" t="s">
        <v>1</v>
      </c>
      <c r="J130" s="10"/>
      <c r="K130" s="8"/>
      <c r="L130" s="8"/>
      <c r="M130" s="10"/>
      <c r="N130" s="8"/>
      <c r="O130" s="8"/>
      <c r="P130" s="8"/>
      <c r="Q130" s="9" t="s">
        <v>1</v>
      </c>
      <c r="R130" s="8"/>
      <c r="S130" s="8"/>
      <c r="T130" s="8"/>
      <c r="U130" s="9" t="s">
        <v>1</v>
      </c>
      <c r="V130" s="9" t="s">
        <v>1</v>
      </c>
      <c r="W130" s="10"/>
      <c r="X130" s="8"/>
      <c r="Y130" s="9" t="s">
        <v>1</v>
      </c>
      <c r="Z130" s="8"/>
      <c r="AA130" s="9" t="s">
        <v>1</v>
      </c>
      <c r="AB130" s="8"/>
      <c r="AC130" s="9" t="s">
        <v>1</v>
      </c>
      <c r="AD130" s="8"/>
      <c r="AE130" s="9" t="s">
        <v>1</v>
      </c>
      <c r="AF130" s="9" t="s">
        <v>1</v>
      </c>
      <c r="AG130" s="9" t="s">
        <v>1</v>
      </c>
      <c r="AH130" s="9" t="s">
        <v>1</v>
      </c>
      <c r="AI130" s="9" t="s">
        <v>1</v>
      </c>
      <c r="AJ130" s="9" t="s">
        <v>1</v>
      </c>
      <c r="AK130" s="9" t="s">
        <v>1</v>
      </c>
      <c r="AL130" s="9" t="s">
        <v>1</v>
      </c>
      <c r="AM130" s="9" t="s">
        <v>1</v>
      </c>
    </row>
    <row r="131" spans="1:39" s="13" customFormat="1" ht="11.25" x14ac:dyDescent="0.25">
      <c r="A131" s="6">
        <v>122</v>
      </c>
      <c r="B131" s="12" t="s">
        <v>165</v>
      </c>
      <c r="C131" s="8"/>
      <c r="D131" s="8"/>
      <c r="E131" s="8"/>
      <c r="F131" s="8"/>
      <c r="G131" s="8"/>
      <c r="H131" s="8"/>
      <c r="I131" s="9" t="s">
        <v>1</v>
      </c>
      <c r="J131" s="10"/>
      <c r="K131" s="8"/>
      <c r="L131" s="8"/>
      <c r="M131" s="10"/>
      <c r="N131" s="8"/>
      <c r="O131" s="8"/>
      <c r="P131" s="8"/>
      <c r="Q131" s="9" t="s">
        <v>1</v>
      </c>
      <c r="R131" s="8"/>
      <c r="S131" s="8"/>
      <c r="T131" s="8"/>
      <c r="U131" s="9" t="s">
        <v>1</v>
      </c>
      <c r="V131" s="9" t="s">
        <v>1</v>
      </c>
      <c r="W131" s="10"/>
      <c r="X131" s="8"/>
      <c r="Y131" s="9" t="s">
        <v>1</v>
      </c>
      <c r="Z131" s="8"/>
      <c r="AA131" s="9" t="s">
        <v>1</v>
      </c>
      <c r="AB131" s="8"/>
      <c r="AC131" s="9" t="s">
        <v>1</v>
      </c>
      <c r="AD131" s="8"/>
      <c r="AE131" s="9" t="s">
        <v>1</v>
      </c>
      <c r="AF131" s="9" t="s">
        <v>1</v>
      </c>
      <c r="AG131" s="9" t="s">
        <v>1</v>
      </c>
      <c r="AH131" s="9" t="s">
        <v>1</v>
      </c>
      <c r="AI131" s="9" t="s">
        <v>1</v>
      </c>
      <c r="AJ131" s="9" t="s">
        <v>1</v>
      </c>
      <c r="AK131" s="9" t="s">
        <v>1</v>
      </c>
      <c r="AL131" s="9" t="s">
        <v>1</v>
      </c>
      <c r="AM131" s="9" t="s">
        <v>1</v>
      </c>
    </row>
    <row r="132" spans="1:39" ht="12.75" customHeight="1" x14ac:dyDescent="0.25">
      <c r="A132" s="6">
        <v>123</v>
      </c>
      <c r="B132" s="11" t="s">
        <v>166</v>
      </c>
      <c r="C132" s="8"/>
      <c r="D132" s="8"/>
      <c r="E132" s="8"/>
      <c r="F132" s="8"/>
      <c r="G132" s="8"/>
      <c r="H132" s="8"/>
      <c r="I132" s="9" t="s">
        <v>1</v>
      </c>
      <c r="J132" s="10"/>
      <c r="K132" s="8"/>
      <c r="L132" s="8"/>
      <c r="M132" s="10"/>
      <c r="N132" s="8"/>
      <c r="O132" s="8"/>
      <c r="P132" s="8"/>
      <c r="Q132" s="9" t="s">
        <v>1</v>
      </c>
      <c r="R132" s="8"/>
      <c r="S132" s="8"/>
      <c r="T132" s="8"/>
      <c r="U132" s="9" t="s">
        <v>1</v>
      </c>
      <c r="V132" s="9" t="s">
        <v>1</v>
      </c>
      <c r="W132" s="10"/>
      <c r="X132" s="8"/>
      <c r="Y132" s="9" t="s">
        <v>1</v>
      </c>
      <c r="Z132" s="8"/>
      <c r="AA132" s="9" t="s">
        <v>1</v>
      </c>
      <c r="AB132" s="8"/>
      <c r="AC132" s="9" t="s">
        <v>1</v>
      </c>
      <c r="AD132" s="8"/>
      <c r="AE132" s="9" t="s">
        <v>1</v>
      </c>
      <c r="AF132" s="9" t="s">
        <v>1</v>
      </c>
      <c r="AG132" s="9" t="s">
        <v>1</v>
      </c>
      <c r="AH132" s="9" t="s">
        <v>1</v>
      </c>
      <c r="AI132" s="9" t="s">
        <v>1</v>
      </c>
      <c r="AJ132" s="9" t="s">
        <v>1</v>
      </c>
      <c r="AK132" s="9" t="s">
        <v>1</v>
      </c>
      <c r="AL132" s="9" t="s">
        <v>1</v>
      </c>
      <c r="AM132" s="9" t="s">
        <v>1</v>
      </c>
    </row>
    <row r="133" spans="1:39" ht="12.75" customHeight="1" x14ac:dyDescent="0.25">
      <c r="A133" s="6">
        <v>124</v>
      </c>
      <c r="B133" s="11" t="s">
        <v>167</v>
      </c>
      <c r="C133" s="8"/>
      <c r="D133" s="8"/>
      <c r="E133" s="8"/>
      <c r="F133" s="8"/>
      <c r="G133" s="8"/>
      <c r="H133" s="8"/>
      <c r="I133" s="9" t="s">
        <v>1</v>
      </c>
      <c r="J133" s="10"/>
      <c r="K133" s="8"/>
      <c r="L133" s="8"/>
      <c r="M133" s="10"/>
      <c r="N133" s="8"/>
      <c r="O133" s="8"/>
      <c r="P133" s="8"/>
      <c r="Q133" s="9" t="s">
        <v>1</v>
      </c>
      <c r="R133" s="8"/>
      <c r="S133" s="8"/>
      <c r="T133" s="8"/>
      <c r="U133" s="9" t="s">
        <v>1</v>
      </c>
      <c r="V133" s="9" t="s">
        <v>1</v>
      </c>
      <c r="W133" s="10"/>
      <c r="X133" s="8"/>
      <c r="Y133" s="9" t="s">
        <v>1</v>
      </c>
      <c r="Z133" s="8"/>
      <c r="AA133" s="9" t="s">
        <v>1</v>
      </c>
      <c r="AB133" s="8"/>
      <c r="AC133" s="9" t="s">
        <v>1</v>
      </c>
      <c r="AD133" s="8"/>
      <c r="AE133" s="9" t="s">
        <v>1</v>
      </c>
      <c r="AF133" s="9" t="s">
        <v>1</v>
      </c>
      <c r="AG133" s="9" t="s">
        <v>1</v>
      </c>
      <c r="AH133" s="9" t="s">
        <v>1</v>
      </c>
      <c r="AI133" s="9" t="s">
        <v>1</v>
      </c>
      <c r="AJ133" s="9" t="s">
        <v>1</v>
      </c>
      <c r="AK133" s="9" t="s">
        <v>1</v>
      </c>
      <c r="AL133" s="9" t="s">
        <v>1</v>
      </c>
      <c r="AM133" s="9" t="s">
        <v>1</v>
      </c>
    </row>
    <row r="134" spans="1:39" s="13" customFormat="1" ht="13.15" customHeight="1" x14ac:dyDescent="0.25">
      <c r="A134" s="6">
        <v>125</v>
      </c>
      <c r="B134" s="11" t="s">
        <v>168</v>
      </c>
      <c r="C134" s="8"/>
      <c r="D134" s="8"/>
      <c r="E134" s="8"/>
      <c r="F134" s="8"/>
      <c r="G134" s="8"/>
      <c r="H134" s="8"/>
      <c r="I134" s="9" t="s">
        <v>1</v>
      </c>
      <c r="J134" s="10"/>
      <c r="K134" s="8"/>
      <c r="L134" s="8"/>
      <c r="M134" s="10"/>
      <c r="N134" s="8"/>
      <c r="O134" s="8"/>
      <c r="P134" s="8"/>
      <c r="Q134" s="9" t="s">
        <v>1</v>
      </c>
      <c r="R134" s="8"/>
      <c r="S134" s="8"/>
      <c r="T134" s="8"/>
      <c r="U134" s="9" t="s">
        <v>1</v>
      </c>
      <c r="V134" s="9" t="s">
        <v>1</v>
      </c>
      <c r="W134" s="10"/>
      <c r="X134" s="8"/>
      <c r="Y134" s="9" t="s">
        <v>1</v>
      </c>
      <c r="Z134" s="8"/>
      <c r="AA134" s="9" t="s">
        <v>1</v>
      </c>
      <c r="AB134" s="8"/>
      <c r="AC134" s="9" t="s">
        <v>1</v>
      </c>
      <c r="AD134" s="8"/>
      <c r="AE134" s="9" t="s">
        <v>1</v>
      </c>
      <c r="AF134" s="9" t="s">
        <v>1</v>
      </c>
      <c r="AG134" s="9" t="s">
        <v>1</v>
      </c>
      <c r="AH134" s="9" t="s">
        <v>1</v>
      </c>
      <c r="AI134" s="9" t="s">
        <v>1</v>
      </c>
      <c r="AJ134" s="9" t="s">
        <v>1</v>
      </c>
      <c r="AK134" s="9" t="s">
        <v>1</v>
      </c>
      <c r="AL134" s="9" t="s">
        <v>1</v>
      </c>
      <c r="AM134" s="9" t="s">
        <v>1</v>
      </c>
    </row>
    <row r="135" spans="1:39" s="13" customFormat="1" ht="13.15" customHeight="1" x14ac:dyDescent="0.25">
      <c r="A135" s="6">
        <v>126</v>
      </c>
      <c r="B135" s="11" t="s">
        <v>169</v>
      </c>
      <c r="C135" s="8"/>
      <c r="D135" s="8"/>
      <c r="E135" s="8"/>
      <c r="F135" s="8"/>
      <c r="G135" s="8"/>
      <c r="H135" s="8"/>
      <c r="I135" s="9" t="s">
        <v>1</v>
      </c>
      <c r="J135" s="10"/>
      <c r="K135" s="8"/>
      <c r="L135" s="8"/>
      <c r="M135" s="10"/>
      <c r="N135" s="8"/>
      <c r="O135" s="8"/>
      <c r="P135" s="8"/>
      <c r="Q135" s="9" t="s">
        <v>1</v>
      </c>
      <c r="R135" s="8"/>
      <c r="S135" s="8"/>
      <c r="T135" s="8"/>
      <c r="U135" s="9" t="s">
        <v>1</v>
      </c>
      <c r="V135" s="9" t="s">
        <v>1</v>
      </c>
      <c r="W135" s="10"/>
      <c r="X135" s="8"/>
      <c r="Y135" s="9" t="s">
        <v>1</v>
      </c>
      <c r="Z135" s="8"/>
      <c r="AA135" s="9" t="s">
        <v>1</v>
      </c>
      <c r="AB135" s="8"/>
      <c r="AC135" s="9" t="s">
        <v>1</v>
      </c>
      <c r="AD135" s="8"/>
      <c r="AE135" s="9" t="s">
        <v>1</v>
      </c>
      <c r="AF135" s="9" t="s">
        <v>1</v>
      </c>
      <c r="AG135" s="9" t="s">
        <v>1</v>
      </c>
      <c r="AH135" s="9" t="s">
        <v>1</v>
      </c>
      <c r="AI135" s="9" t="s">
        <v>1</v>
      </c>
      <c r="AJ135" s="9" t="s">
        <v>1</v>
      </c>
      <c r="AK135" s="9" t="s">
        <v>1</v>
      </c>
      <c r="AL135" s="9" t="s">
        <v>1</v>
      </c>
      <c r="AM135" s="9" t="s">
        <v>1</v>
      </c>
    </row>
    <row r="136" spans="1:39" s="13" customFormat="1" ht="10.15" customHeight="1" x14ac:dyDescent="0.25">
      <c r="A136" s="31" t="s">
        <v>170</v>
      </c>
      <c r="B136" s="32"/>
      <c r="C136" s="14"/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5" t="s">
        <v>1</v>
      </c>
      <c r="J136" s="14"/>
      <c r="K136" s="14"/>
      <c r="L136" s="14"/>
      <c r="M136" s="14"/>
      <c r="N136" s="14"/>
      <c r="O136" s="14"/>
      <c r="P136" s="14"/>
      <c r="Q136" s="15" t="s">
        <v>1</v>
      </c>
      <c r="R136" s="14"/>
      <c r="S136" s="14"/>
      <c r="T136" s="14"/>
      <c r="U136" s="15" t="s">
        <v>1</v>
      </c>
      <c r="V136" s="15" t="s">
        <v>1</v>
      </c>
      <c r="W136" s="14"/>
      <c r="X136" s="14">
        <v>0</v>
      </c>
      <c r="Y136" s="15" t="s">
        <v>1</v>
      </c>
      <c r="Z136" s="14">
        <v>0</v>
      </c>
      <c r="AA136" s="15" t="s">
        <v>1</v>
      </c>
      <c r="AB136" s="14">
        <v>0</v>
      </c>
      <c r="AC136" s="15" t="s">
        <v>1</v>
      </c>
      <c r="AD136" s="14">
        <v>0</v>
      </c>
      <c r="AE136" s="15" t="s">
        <v>1</v>
      </c>
      <c r="AF136" s="15" t="s">
        <v>1</v>
      </c>
      <c r="AG136" s="15" t="s">
        <v>1</v>
      </c>
      <c r="AH136" s="15" t="s">
        <v>1</v>
      </c>
      <c r="AI136" s="15" t="s">
        <v>1</v>
      </c>
      <c r="AJ136" s="15" t="s">
        <v>1</v>
      </c>
      <c r="AK136" s="15" t="s">
        <v>1</v>
      </c>
      <c r="AL136" s="15" t="s">
        <v>1</v>
      </c>
      <c r="AM136" s="15" t="s">
        <v>1</v>
      </c>
    </row>
    <row r="137" spans="1:39" s="16" customFormat="1" ht="14.45" customHeight="1" x14ac:dyDescent="0.25">
      <c r="A137" s="31" t="s">
        <v>171</v>
      </c>
      <c r="B137" s="32"/>
      <c r="C137" s="14">
        <v>11</v>
      </c>
      <c r="D137" s="14">
        <v>1772</v>
      </c>
      <c r="E137" s="14">
        <v>6</v>
      </c>
      <c r="F137" s="14">
        <v>226</v>
      </c>
      <c r="G137" s="14">
        <v>5364</v>
      </c>
      <c r="H137" s="14">
        <v>5344</v>
      </c>
      <c r="I137" s="15">
        <v>44.330578512396691</v>
      </c>
      <c r="J137" s="14">
        <v>7136</v>
      </c>
      <c r="K137" s="14">
        <v>4411</v>
      </c>
      <c r="L137" s="14">
        <v>873</v>
      </c>
      <c r="M137" s="14">
        <v>5284</v>
      </c>
      <c r="N137" s="14"/>
      <c r="O137" s="14">
        <v>3</v>
      </c>
      <c r="P137" s="14">
        <v>663</v>
      </c>
      <c r="Q137" s="15">
        <v>43.669421487603309</v>
      </c>
      <c r="R137" s="14">
        <v>1852</v>
      </c>
      <c r="S137" s="14">
        <v>8</v>
      </c>
      <c r="T137" s="14">
        <v>118</v>
      </c>
      <c r="U137" s="15">
        <v>168.36363636363637</v>
      </c>
      <c r="V137" s="15">
        <v>0.72727272727272729</v>
      </c>
      <c r="W137" s="14">
        <v>255</v>
      </c>
      <c r="X137" s="14">
        <v>220</v>
      </c>
      <c r="Y137" s="15">
        <v>86.274509803921575</v>
      </c>
      <c r="Z137" s="14">
        <v>20</v>
      </c>
      <c r="AA137" s="15">
        <v>7.8431372549019605</v>
      </c>
      <c r="AB137" s="14">
        <v>7</v>
      </c>
      <c r="AC137" s="15">
        <v>2.7450980392156863</v>
      </c>
      <c r="AD137" s="14">
        <v>8</v>
      </c>
      <c r="AE137" s="15">
        <v>3.1372549019607843</v>
      </c>
      <c r="AF137" s="15">
        <v>98.50857568978374</v>
      </c>
      <c r="AG137" s="15">
        <v>74.04708520179372</v>
      </c>
      <c r="AH137" s="15">
        <v>99.48902346707041</v>
      </c>
      <c r="AI137" s="15">
        <v>4.143176733780761</v>
      </c>
      <c r="AJ137" s="15">
        <v>83.478425435276307</v>
      </c>
      <c r="AK137" s="15">
        <v>16.521574564723693</v>
      </c>
      <c r="AL137" s="15">
        <v>12.547312641937927</v>
      </c>
      <c r="AM137" s="15">
        <v>58.97520661157025</v>
      </c>
    </row>
    <row r="138" spans="1:39" s="16" customFormat="1" ht="12.75" customHeight="1" x14ac:dyDescent="0.25">
      <c r="A138" s="6">
        <v>127</v>
      </c>
      <c r="B138" s="12" t="s">
        <v>172</v>
      </c>
      <c r="C138" s="8"/>
      <c r="D138" s="8"/>
      <c r="E138" s="8"/>
      <c r="F138" s="8"/>
      <c r="G138" s="8"/>
      <c r="H138" s="8"/>
      <c r="I138" s="9" t="s">
        <v>1</v>
      </c>
      <c r="J138" s="10"/>
      <c r="K138" s="8"/>
      <c r="L138" s="8"/>
      <c r="M138" s="10"/>
      <c r="N138" s="8"/>
      <c r="O138" s="8"/>
      <c r="P138" s="8"/>
      <c r="Q138" s="9" t="s">
        <v>1</v>
      </c>
      <c r="R138" s="8"/>
      <c r="S138" s="8"/>
      <c r="T138" s="8"/>
      <c r="U138" s="9" t="s">
        <v>1</v>
      </c>
      <c r="V138" s="9" t="s">
        <v>1</v>
      </c>
      <c r="W138" s="10"/>
      <c r="X138" s="8"/>
      <c r="Y138" s="9" t="s">
        <v>1</v>
      </c>
      <c r="Z138" s="8"/>
      <c r="AA138" s="9" t="s">
        <v>1</v>
      </c>
      <c r="AB138" s="8"/>
      <c r="AC138" s="9" t="s">
        <v>1</v>
      </c>
      <c r="AD138" s="8"/>
      <c r="AE138" s="9" t="s">
        <v>1</v>
      </c>
      <c r="AF138" s="9" t="s">
        <v>1</v>
      </c>
      <c r="AG138" s="9" t="s">
        <v>1</v>
      </c>
      <c r="AH138" s="9" t="s">
        <v>1</v>
      </c>
      <c r="AI138" s="9" t="s">
        <v>1</v>
      </c>
      <c r="AJ138" s="9" t="s">
        <v>1</v>
      </c>
      <c r="AK138" s="9" t="s">
        <v>1</v>
      </c>
      <c r="AL138" s="9" t="s">
        <v>1</v>
      </c>
      <c r="AM138" s="9" t="s">
        <v>1</v>
      </c>
    </row>
    <row r="139" spans="1:39" s="16" customFormat="1" ht="12.75" customHeight="1" x14ac:dyDescent="0.25">
      <c r="A139" s="6">
        <v>128</v>
      </c>
      <c r="B139" s="12" t="s">
        <v>173</v>
      </c>
      <c r="C139" s="8"/>
      <c r="D139" s="8"/>
      <c r="E139" s="8"/>
      <c r="F139" s="8"/>
      <c r="G139" s="8"/>
      <c r="H139" s="8"/>
      <c r="I139" s="9" t="s">
        <v>1</v>
      </c>
      <c r="J139" s="10"/>
      <c r="K139" s="8"/>
      <c r="L139" s="8"/>
      <c r="M139" s="10"/>
      <c r="N139" s="8"/>
      <c r="O139" s="8"/>
      <c r="P139" s="8"/>
      <c r="Q139" s="9" t="s">
        <v>1</v>
      </c>
      <c r="R139" s="8"/>
      <c r="S139" s="8"/>
      <c r="T139" s="8"/>
      <c r="U139" s="9" t="s">
        <v>1</v>
      </c>
      <c r="V139" s="9" t="s">
        <v>1</v>
      </c>
      <c r="W139" s="10"/>
      <c r="X139" s="8"/>
      <c r="Y139" s="9" t="s">
        <v>1</v>
      </c>
      <c r="Z139" s="8"/>
      <c r="AA139" s="9" t="s">
        <v>1</v>
      </c>
      <c r="AB139" s="8"/>
      <c r="AC139" s="9" t="s">
        <v>1</v>
      </c>
      <c r="AD139" s="8"/>
      <c r="AE139" s="9" t="s">
        <v>1</v>
      </c>
      <c r="AF139" s="9" t="s">
        <v>1</v>
      </c>
      <c r="AG139" s="9" t="s">
        <v>1</v>
      </c>
      <c r="AH139" s="9" t="s">
        <v>1</v>
      </c>
      <c r="AI139" s="9" t="s">
        <v>1</v>
      </c>
      <c r="AJ139" s="9" t="s">
        <v>1</v>
      </c>
      <c r="AK139" s="9" t="s">
        <v>1</v>
      </c>
      <c r="AL139" s="9" t="s">
        <v>1</v>
      </c>
      <c r="AM139" s="9" t="s">
        <v>1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/>
      <c r="E140" s="8"/>
      <c r="F140" s="8"/>
      <c r="G140" s="8">
        <v>2</v>
      </c>
      <c r="H140" s="8">
        <v>2</v>
      </c>
      <c r="I140" s="9" t="s">
        <v>1</v>
      </c>
      <c r="J140" s="10">
        <v>2</v>
      </c>
      <c r="K140" s="8">
        <v>2</v>
      </c>
      <c r="L140" s="8"/>
      <c r="M140" s="10">
        <v>2</v>
      </c>
      <c r="N140" s="8"/>
      <c r="O140" s="8"/>
      <c r="P140" s="8"/>
      <c r="Q140" s="9" t="s">
        <v>1</v>
      </c>
      <c r="R140" s="8"/>
      <c r="S140" s="8"/>
      <c r="T140" s="8"/>
      <c r="U140" s="9" t="s">
        <v>1</v>
      </c>
      <c r="V140" s="9" t="s">
        <v>1</v>
      </c>
      <c r="W140" s="10">
        <v>2</v>
      </c>
      <c r="X140" s="8"/>
      <c r="Y140" s="9">
        <v>0</v>
      </c>
      <c r="Z140" s="8">
        <v>2</v>
      </c>
      <c r="AA140" s="9">
        <v>100</v>
      </c>
      <c r="AB140" s="8"/>
      <c r="AC140" s="9">
        <v>0</v>
      </c>
      <c r="AD140" s="8"/>
      <c r="AE140" s="9">
        <v>0</v>
      </c>
      <c r="AF140" s="9">
        <v>100</v>
      </c>
      <c r="AG140" s="9">
        <v>100</v>
      </c>
      <c r="AH140" s="9">
        <v>0</v>
      </c>
      <c r="AI140" s="9">
        <v>0</v>
      </c>
      <c r="AJ140" s="9">
        <v>100</v>
      </c>
      <c r="AK140" s="9" t="s">
        <v>1</v>
      </c>
      <c r="AL140" s="9">
        <v>0</v>
      </c>
      <c r="AM140" s="9" t="s">
        <v>1</v>
      </c>
    </row>
    <row r="141" spans="1:39" s="16" customFormat="1" ht="12.75" customHeight="1" x14ac:dyDescent="0.25">
      <c r="A141" s="6">
        <v>130</v>
      </c>
      <c r="B141" s="7" t="s">
        <v>175</v>
      </c>
      <c r="C141" s="8"/>
      <c r="D141" s="8"/>
      <c r="E141" s="8"/>
      <c r="F141" s="8"/>
      <c r="G141" s="8"/>
      <c r="H141" s="8"/>
      <c r="I141" s="9" t="s">
        <v>1</v>
      </c>
      <c r="J141" s="10"/>
      <c r="K141" s="8"/>
      <c r="L141" s="8"/>
      <c r="M141" s="10"/>
      <c r="N141" s="8"/>
      <c r="O141" s="8"/>
      <c r="P141" s="8"/>
      <c r="Q141" s="9" t="s">
        <v>1</v>
      </c>
      <c r="R141" s="8"/>
      <c r="S141" s="8"/>
      <c r="T141" s="8"/>
      <c r="U141" s="9" t="s">
        <v>1</v>
      </c>
      <c r="V141" s="9" t="s">
        <v>1</v>
      </c>
      <c r="W141" s="10"/>
      <c r="X141" s="8"/>
      <c r="Y141" s="9" t="s">
        <v>1</v>
      </c>
      <c r="Z141" s="8"/>
      <c r="AA141" s="9" t="s">
        <v>1</v>
      </c>
      <c r="AB141" s="8"/>
      <c r="AC141" s="9" t="s">
        <v>1</v>
      </c>
      <c r="AD141" s="8"/>
      <c r="AE141" s="9" t="s">
        <v>1</v>
      </c>
      <c r="AF141" s="9" t="s">
        <v>1</v>
      </c>
      <c r="AG141" s="9" t="s">
        <v>1</v>
      </c>
      <c r="AH141" s="9" t="s">
        <v>1</v>
      </c>
      <c r="AI141" s="9" t="s">
        <v>1</v>
      </c>
      <c r="AJ141" s="9" t="s">
        <v>1</v>
      </c>
      <c r="AK141" s="9" t="s">
        <v>1</v>
      </c>
      <c r="AL141" s="9" t="s">
        <v>1</v>
      </c>
      <c r="AM141" s="9" t="s">
        <v>1</v>
      </c>
    </row>
    <row r="142" spans="1:39" s="16" customFormat="1" ht="12.75" customHeight="1" x14ac:dyDescent="0.25">
      <c r="A142" s="6">
        <v>131</v>
      </c>
      <c r="B142" s="7" t="s">
        <v>176</v>
      </c>
      <c r="C142" s="8"/>
      <c r="D142" s="8"/>
      <c r="E142" s="8"/>
      <c r="F142" s="8"/>
      <c r="G142" s="8"/>
      <c r="H142" s="8"/>
      <c r="I142" s="9" t="s">
        <v>1</v>
      </c>
      <c r="J142" s="10"/>
      <c r="K142" s="8"/>
      <c r="L142" s="8"/>
      <c r="M142" s="10"/>
      <c r="N142" s="8"/>
      <c r="O142" s="8"/>
      <c r="P142" s="8"/>
      <c r="Q142" s="9" t="s">
        <v>1</v>
      </c>
      <c r="R142" s="8"/>
      <c r="S142" s="8"/>
      <c r="T142" s="8"/>
      <c r="U142" s="9" t="s">
        <v>1</v>
      </c>
      <c r="V142" s="9" t="s">
        <v>1</v>
      </c>
      <c r="W142" s="10"/>
      <c r="X142" s="8"/>
      <c r="Y142" s="9" t="s">
        <v>1</v>
      </c>
      <c r="Z142" s="8"/>
      <c r="AA142" s="9" t="s">
        <v>1</v>
      </c>
      <c r="AB142" s="8"/>
      <c r="AC142" s="9" t="s">
        <v>1</v>
      </c>
      <c r="AD142" s="8"/>
      <c r="AE142" s="9" t="s">
        <v>1</v>
      </c>
      <c r="AF142" s="9" t="s">
        <v>1</v>
      </c>
      <c r="AG142" s="9" t="s">
        <v>1</v>
      </c>
      <c r="AH142" s="9" t="s">
        <v>1</v>
      </c>
      <c r="AI142" s="9" t="s">
        <v>1</v>
      </c>
      <c r="AJ142" s="9" t="s">
        <v>1</v>
      </c>
      <c r="AK142" s="9" t="s">
        <v>1</v>
      </c>
      <c r="AL142" s="9" t="s">
        <v>1</v>
      </c>
      <c r="AM142" s="9" t="s">
        <v>1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/>
      <c r="E143" s="8"/>
      <c r="F143" s="8"/>
      <c r="G143" s="8">
        <v>2</v>
      </c>
      <c r="H143" s="8">
        <v>2</v>
      </c>
      <c r="I143" s="9" t="s">
        <v>1</v>
      </c>
      <c r="J143" s="10">
        <v>2</v>
      </c>
      <c r="K143" s="8">
        <v>2</v>
      </c>
      <c r="L143" s="8"/>
      <c r="M143" s="10">
        <v>2</v>
      </c>
      <c r="N143" s="8"/>
      <c r="O143" s="8"/>
      <c r="P143" s="8"/>
      <c r="Q143" s="9" t="s">
        <v>1</v>
      </c>
      <c r="R143" s="8"/>
      <c r="S143" s="8"/>
      <c r="T143" s="8"/>
      <c r="U143" s="9" t="s">
        <v>1</v>
      </c>
      <c r="V143" s="9" t="s">
        <v>1</v>
      </c>
      <c r="W143" s="10"/>
      <c r="X143" s="8"/>
      <c r="Y143" s="9" t="s">
        <v>1</v>
      </c>
      <c r="Z143" s="8"/>
      <c r="AA143" s="9" t="s">
        <v>1</v>
      </c>
      <c r="AB143" s="8"/>
      <c r="AC143" s="9" t="s">
        <v>1</v>
      </c>
      <c r="AD143" s="8"/>
      <c r="AE143" s="9" t="s">
        <v>1</v>
      </c>
      <c r="AF143" s="9">
        <v>100</v>
      </c>
      <c r="AG143" s="9">
        <v>100</v>
      </c>
      <c r="AH143" s="9">
        <v>100</v>
      </c>
      <c r="AI143" s="9">
        <v>0</v>
      </c>
      <c r="AJ143" s="9">
        <v>100</v>
      </c>
      <c r="AK143" s="9" t="s">
        <v>1</v>
      </c>
      <c r="AL143" s="9">
        <v>0</v>
      </c>
      <c r="AM143" s="9" t="s">
        <v>1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/>
      <c r="E144" s="8"/>
      <c r="F144" s="8"/>
      <c r="G144" s="8">
        <v>96</v>
      </c>
      <c r="H144" s="8">
        <v>96</v>
      </c>
      <c r="I144" s="9">
        <v>8.7272727272727266</v>
      </c>
      <c r="J144" s="10">
        <v>96</v>
      </c>
      <c r="K144" s="8">
        <v>93</v>
      </c>
      <c r="L144" s="8">
        <v>3</v>
      </c>
      <c r="M144" s="10">
        <v>96</v>
      </c>
      <c r="N144" s="8"/>
      <c r="O144" s="8"/>
      <c r="P144" s="8"/>
      <c r="Q144" s="9">
        <v>8.7272727272727266</v>
      </c>
      <c r="R144" s="8"/>
      <c r="S144" s="8"/>
      <c r="T144" s="8"/>
      <c r="U144" s="9"/>
      <c r="V144" s="9"/>
      <c r="W144" s="10"/>
      <c r="X144" s="8"/>
      <c r="Y144" s="9" t="s">
        <v>1</v>
      </c>
      <c r="Z144" s="8"/>
      <c r="AA144" s="9" t="s">
        <v>1</v>
      </c>
      <c r="AB144" s="8"/>
      <c r="AC144" s="9" t="s">
        <v>1</v>
      </c>
      <c r="AD144" s="8"/>
      <c r="AE144" s="9" t="s">
        <v>1</v>
      </c>
      <c r="AF144" s="9">
        <v>100</v>
      </c>
      <c r="AG144" s="9">
        <v>100</v>
      </c>
      <c r="AH144" s="9">
        <v>100</v>
      </c>
      <c r="AI144" s="9">
        <v>0</v>
      </c>
      <c r="AJ144" s="9">
        <v>96.875</v>
      </c>
      <c r="AK144" s="9">
        <v>3.125</v>
      </c>
      <c r="AL144" s="9">
        <v>0</v>
      </c>
      <c r="AM144" s="9">
        <v>8.7272727272727266</v>
      </c>
    </row>
    <row r="145" spans="1:39" s="16" customFormat="1" ht="12.75" customHeight="1" x14ac:dyDescent="0.25">
      <c r="A145" s="6">
        <v>134</v>
      </c>
      <c r="B145" s="7" t="s">
        <v>179</v>
      </c>
      <c r="C145" s="8"/>
      <c r="D145" s="8"/>
      <c r="E145" s="8"/>
      <c r="F145" s="8"/>
      <c r="G145" s="8"/>
      <c r="H145" s="8"/>
      <c r="I145" s="9" t="s">
        <v>1</v>
      </c>
      <c r="J145" s="10"/>
      <c r="K145" s="8"/>
      <c r="L145" s="8"/>
      <c r="M145" s="10"/>
      <c r="N145" s="8"/>
      <c r="O145" s="8"/>
      <c r="P145" s="8"/>
      <c r="Q145" s="9" t="s">
        <v>1</v>
      </c>
      <c r="R145" s="8"/>
      <c r="S145" s="8"/>
      <c r="T145" s="8"/>
      <c r="U145" s="9" t="s">
        <v>1</v>
      </c>
      <c r="V145" s="9" t="s">
        <v>1</v>
      </c>
      <c r="W145" s="10"/>
      <c r="X145" s="8"/>
      <c r="Y145" s="9" t="s">
        <v>1</v>
      </c>
      <c r="Z145" s="8"/>
      <c r="AA145" s="9" t="s">
        <v>1</v>
      </c>
      <c r="AB145" s="8"/>
      <c r="AC145" s="9" t="s">
        <v>1</v>
      </c>
      <c r="AD145" s="8"/>
      <c r="AE145" s="9" t="s">
        <v>1</v>
      </c>
      <c r="AF145" s="9" t="s">
        <v>1</v>
      </c>
      <c r="AG145" s="9" t="s">
        <v>1</v>
      </c>
      <c r="AH145" s="9" t="s">
        <v>1</v>
      </c>
      <c r="AI145" s="9" t="s">
        <v>1</v>
      </c>
      <c r="AJ145" s="9" t="s">
        <v>1</v>
      </c>
      <c r="AK145" s="9" t="s">
        <v>1</v>
      </c>
      <c r="AL145" s="9" t="s">
        <v>1</v>
      </c>
      <c r="AM145" s="9" t="s">
        <v>1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10</v>
      </c>
      <c r="D146" s="8">
        <v>246</v>
      </c>
      <c r="E146" s="8"/>
      <c r="F146" s="8"/>
      <c r="G146" s="8">
        <v>561</v>
      </c>
      <c r="H146" s="8">
        <v>561</v>
      </c>
      <c r="I146" s="9">
        <v>5.1000000000000005</v>
      </c>
      <c r="J146" s="10">
        <v>807</v>
      </c>
      <c r="K146" s="8">
        <v>561</v>
      </c>
      <c r="L146" s="8">
        <v>23</v>
      </c>
      <c r="M146" s="10">
        <v>584</v>
      </c>
      <c r="N146" s="8"/>
      <c r="O146" s="8"/>
      <c r="P146" s="8"/>
      <c r="Q146" s="9">
        <v>5.3090909090909086</v>
      </c>
      <c r="R146" s="8">
        <v>223</v>
      </c>
      <c r="S146" s="8"/>
      <c r="T146" s="8"/>
      <c r="U146" s="9">
        <v>22.3</v>
      </c>
      <c r="V146" s="9"/>
      <c r="W146" s="10"/>
      <c r="X146" s="8"/>
      <c r="Y146" s="9" t="s">
        <v>1</v>
      </c>
      <c r="Z146" s="8"/>
      <c r="AA146" s="9" t="s">
        <v>1</v>
      </c>
      <c r="AB146" s="8"/>
      <c r="AC146" s="9" t="s">
        <v>1</v>
      </c>
      <c r="AD146" s="8"/>
      <c r="AE146" s="9" t="s">
        <v>1</v>
      </c>
      <c r="AF146" s="9">
        <v>104.09982174688056</v>
      </c>
      <c r="AG146" s="9">
        <v>72.366790582403965</v>
      </c>
      <c r="AH146" s="9">
        <v>100</v>
      </c>
      <c r="AI146" s="9">
        <v>4.7700534759358293</v>
      </c>
      <c r="AJ146" s="9">
        <v>96.061643835616437</v>
      </c>
      <c r="AK146" s="9">
        <v>3.9383561643835616</v>
      </c>
      <c r="AL146" s="9">
        <v>0</v>
      </c>
      <c r="AM146" s="9">
        <v>7.3363636363636369</v>
      </c>
    </row>
    <row r="147" spans="1:39" ht="12.75" customHeight="1" x14ac:dyDescent="0.25">
      <c r="A147" s="6">
        <v>136</v>
      </c>
      <c r="B147" s="7" t="s">
        <v>181</v>
      </c>
      <c r="C147" s="8"/>
      <c r="D147" s="8"/>
      <c r="E147" s="8"/>
      <c r="F147" s="8"/>
      <c r="G147" s="8"/>
      <c r="H147" s="8"/>
      <c r="I147" s="9" t="s">
        <v>1</v>
      </c>
      <c r="J147" s="10"/>
      <c r="K147" s="8"/>
      <c r="L147" s="8"/>
      <c r="M147" s="10"/>
      <c r="N147" s="8"/>
      <c r="O147" s="8"/>
      <c r="P147" s="8"/>
      <c r="Q147" s="9" t="s">
        <v>1</v>
      </c>
      <c r="R147" s="8"/>
      <c r="S147" s="8"/>
      <c r="T147" s="8"/>
      <c r="U147" s="9" t="s">
        <v>1</v>
      </c>
      <c r="V147" s="9" t="s">
        <v>1</v>
      </c>
      <c r="W147" s="10"/>
      <c r="X147" s="8"/>
      <c r="Y147" s="9" t="s">
        <v>1</v>
      </c>
      <c r="Z147" s="8"/>
      <c r="AA147" s="9" t="s">
        <v>1</v>
      </c>
      <c r="AB147" s="8"/>
      <c r="AC147" s="9" t="s">
        <v>1</v>
      </c>
      <c r="AD147" s="8"/>
      <c r="AE147" s="9" t="s">
        <v>1</v>
      </c>
      <c r="AF147" s="9" t="s">
        <v>1</v>
      </c>
      <c r="AG147" s="9" t="s">
        <v>1</v>
      </c>
      <c r="AH147" s="9" t="s">
        <v>1</v>
      </c>
      <c r="AI147" s="9" t="s">
        <v>1</v>
      </c>
      <c r="AJ147" s="9" t="s">
        <v>1</v>
      </c>
      <c r="AK147" s="9" t="s">
        <v>1</v>
      </c>
      <c r="AL147" s="9" t="s">
        <v>1</v>
      </c>
      <c r="AM147" s="9" t="s">
        <v>1</v>
      </c>
    </row>
    <row r="148" spans="1:39" ht="12.75" customHeight="1" x14ac:dyDescent="0.25">
      <c r="A148" s="6">
        <v>137</v>
      </c>
      <c r="B148" s="7" t="s">
        <v>182</v>
      </c>
      <c r="C148" s="8"/>
      <c r="D148" s="8"/>
      <c r="E148" s="8"/>
      <c r="F148" s="8"/>
      <c r="G148" s="8"/>
      <c r="H148" s="8"/>
      <c r="I148" s="9" t="s">
        <v>1</v>
      </c>
      <c r="J148" s="10"/>
      <c r="K148" s="8"/>
      <c r="L148" s="8"/>
      <c r="M148" s="10"/>
      <c r="N148" s="8"/>
      <c r="O148" s="8"/>
      <c r="P148" s="8"/>
      <c r="Q148" s="9" t="s">
        <v>1</v>
      </c>
      <c r="R148" s="8"/>
      <c r="S148" s="8"/>
      <c r="T148" s="8"/>
      <c r="U148" s="9" t="s">
        <v>1</v>
      </c>
      <c r="V148" s="9" t="s">
        <v>1</v>
      </c>
      <c r="W148" s="10"/>
      <c r="X148" s="8"/>
      <c r="Y148" s="9" t="s">
        <v>1</v>
      </c>
      <c r="Z148" s="8"/>
      <c r="AA148" s="9" t="s">
        <v>1</v>
      </c>
      <c r="AB148" s="8"/>
      <c r="AC148" s="9" t="s">
        <v>1</v>
      </c>
      <c r="AD148" s="8"/>
      <c r="AE148" s="9" t="s">
        <v>1</v>
      </c>
      <c r="AF148" s="9" t="s">
        <v>1</v>
      </c>
      <c r="AG148" s="9" t="s">
        <v>1</v>
      </c>
      <c r="AH148" s="9" t="s">
        <v>1</v>
      </c>
      <c r="AI148" s="9" t="s">
        <v>1</v>
      </c>
      <c r="AJ148" s="9" t="s">
        <v>1</v>
      </c>
      <c r="AK148" s="9" t="s">
        <v>1</v>
      </c>
      <c r="AL148" s="9" t="s">
        <v>1</v>
      </c>
      <c r="AM148" s="9" t="s">
        <v>1</v>
      </c>
    </row>
    <row r="149" spans="1:39" s="16" customFormat="1" ht="12.75" customHeight="1" x14ac:dyDescent="0.25">
      <c r="A149" s="6">
        <v>138</v>
      </c>
      <c r="B149" s="11" t="s">
        <v>183</v>
      </c>
      <c r="C149" s="8"/>
      <c r="D149" s="8"/>
      <c r="E149" s="8"/>
      <c r="F149" s="8"/>
      <c r="G149" s="8"/>
      <c r="H149" s="8"/>
      <c r="I149" s="9" t="s">
        <v>1</v>
      </c>
      <c r="J149" s="10"/>
      <c r="K149" s="8"/>
      <c r="L149" s="8"/>
      <c r="M149" s="10"/>
      <c r="N149" s="8"/>
      <c r="O149" s="8"/>
      <c r="P149" s="8"/>
      <c r="Q149" s="9" t="s">
        <v>1</v>
      </c>
      <c r="R149" s="8"/>
      <c r="S149" s="8"/>
      <c r="T149" s="8"/>
      <c r="U149" s="9" t="s">
        <v>1</v>
      </c>
      <c r="V149" s="9" t="s">
        <v>1</v>
      </c>
      <c r="W149" s="10"/>
      <c r="X149" s="8"/>
      <c r="Y149" s="9" t="s">
        <v>1</v>
      </c>
      <c r="Z149" s="8"/>
      <c r="AA149" s="9" t="s">
        <v>1</v>
      </c>
      <c r="AB149" s="8"/>
      <c r="AC149" s="9" t="s">
        <v>1</v>
      </c>
      <c r="AD149" s="8"/>
      <c r="AE149" s="9" t="s">
        <v>1</v>
      </c>
      <c r="AF149" s="9" t="s">
        <v>1</v>
      </c>
      <c r="AG149" s="9" t="s">
        <v>1</v>
      </c>
      <c r="AH149" s="9" t="s">
        <v>1</v>
      </c>
      <c r="AI149" s="9" t="s">
        <v>1</v>
      </c>
      <c r="AJ149" s="9" t="s">
        <v>1</v>
      </c>
      <c r="AK149" s="9" t="s">
        <v>1</v>
      </c>
      <c r="AL149" s="9" t="s">
        <v>1</v>
      </c>
      <c r="AM149" s="9" t="s">
        <v>1</v>
      </c>
    </row>
    <row r="150" spans="1:39" s="16" customFormat="1" ht="12.75" customHeight="1" x14ac:dyDescent="0.25">
      <c r="A150" s="6">
        <v>139</v>
      </c>
      <c r="B150" s="11" t="s">
        <v>184</v>
      </c>
      <c r="C150" s="8"/>
      <c r="D150" s="8"/>
      <c r="E150" s="8"/>
      <c r="F150" s="8"/>
      <c r="G150" s="8"/>
      <c r="H150" s="8"/>
      <c r="I150" s="9" t="s">
        <v>1</v>
      </c>
      <c r="J150" s="10"/>
      <c r="K150" s="8"/>
      <c r="L150" s="8"/>
      <c r="M150" s="10"/>
      <c r="N150" s="8"/>
      <c r="O150" s="8"/>
      <c r="P150" s="8"/>
      <c r="Q150" s="9" t="s">
        <v>1</v>
      </c>
      <c r="R150" s="8"/>
      <c r="S150" s="8"/>
      <c r="T150" s="8"/>
      <c r="U150" s="9" t="s">
        <v>1</v>
      </c>
      <c r="V150" s="9" t="s">
        <v>1</v>
      </c>
      <c r="W150" s="10"/>
      <c r="X150" s="8"/>
      <c r="Y150" s="9" t="s">
        <v>1</v>
      </c>
      <c r="Z150" s="8"/>
      <c r="AA150" s="9" t="s">
        <v>1</v>
      </c>
      <c r="AB150" s="8"/>
      <c r="AC150" s="9" t="s">
        <v>1</v>
      </c>
      <c r="AD150" s="8"/>
      <c r="AE150" s="9" t="s">
        <v>1</v>
      </c>
      <c r="AF150" s="9" t="s">
        <v>1</v>
      </c>
      <c r="AG150" s="9" t="s">
        <v>1</v>
      </c>
      <c r="AH150" s="9" t="s">
        <v>1</v>
      </c>
      <c r="AI150" s="9" t="s">
        <v>1</v>
      </c>
      <c r="AJ150" s="9" t="s">
        <v>1</v>
      </c>
      <c r="AK150" s="9" t="s">
        <v>1</v>
      </c>
      <c r="AL150" s="9" t="s">
        <v>1</v>
      </c>
      <c r="AM150" s="9" t="s">
        <v>1</v>
      </c>
    </row>
    <row r="151" spans="1:39" s="16" customFormat="1" ht="12.75" customHeight="1" x14ac:dyDescent="0.25">
      <c r="A151" s="31" t="s">
        <v>185</v>
      </c>
      <c r="B151" s="32"/>
      <c r="C151" s="14">
        <v>11</v>
      </c>
      <c r="D151" s="14">
        <v>246</v>
      </c>
      <c r="E151" s="14">
        <v>0</v>
      </c>
      <c r="F151" s="14">
        <v>0</v>
      </c>
      <c r="G151" s="14">
        <v>661</v>
      </c>
      <c r="H151" s="14">
        <v>661</v>
      </c>
      <c r="I151" s="15">
        <v>5.4628099173553721</v>
      </c>
      <c r="J151" s="14">
        <v>907</v>
      </c>
      <c r="K151" s="14">
        <v>658</v>
      </c>
      <c r="L151" s="14">
        <v>26</v>
      </c>
      <c r="M151" s="14">
        <v>684</v>
      </c>
      <c r="N151" s="14"/>
      <c r="O151" s="14"/>
      <c r="P151" s="14"/>
      <c r="Q151" s="15">
        <v>5.6528925619834709</v>
      </c>
      <c r="R151" s="14">
        <v>223</v>
      </c>
      <c r="S151" s="14"/>
      <c r="T151" s="14"/>
      <c r="U151" s="15">
        <v>20.272727272727273</v>
      </c>
      <c r="V151" s="15"/>
      <c r="W151" s="14">
        <v>2</v>
      </c>
      <c r="X151" s="14">
        <v>0</v>
      </c>
      <c r="Y151" s="15">
        <v>0</v>
      </c>
      <c r="Z151" s="14">
        <v>2</v>
      </c>
      <c r="AA151" s="15">
        <v>100</v>
      </c>
      <c r="AB151" s="14">
        <v>0</v>
      </c>
      <c r="AC151" s="15">
        <v>0</v>
      </c>
      <c r="AD151" s="14">
        <v>0</v>
      </c>
      <c r="AE151" s="15">
        <v>0</v>
      </c>
      <c r="AF151" s="15">
        <v>103.47957639939484</v>
      </c>
      <c r="AG151" s="15">
        <v>75.41345093715546</v>
      </c>
      <c r="AH151" s="15">
        <v>99.707602339181292</v>
      </c>
      <c r="AI151" s="15">
        <v>4.0484114977307106</v>
      </c>
      <c r="AJ151" s="15">
        <v>96.198830409356731</v>
      </c>
      <c r="AK151" s="15">
        <v>3.8011695906432745</v>
      </c>
      <c r="AL151" s="15">
        <v>0</v>
      </c>
      <c r="AM151" s="15">
        <v>7.4958677685950414</v>
      </c>
    </row>
    <row r="152" spans="1:39" s="16" customFormat="1" ht="12.75" customHeight="1" x14ac:dyDescent="0.25">
      <c r="A152" s="31" t="s">
        <v>186</v>
      </c>
      <c r="B152" s="32"/>
      <c r="C152" s="14">
        <v>11</v>
      </c>
      <c r="D152" s="14">
        <v>2018</v>
      </c>
      <c r="E152" s="14">
        <v>6</v>
      </c>
      <c r="F152" s="14">
        <v>226</v>
      </c>
      <c r="G152" s="14">
        <v>6025</v>
      </c>
      <c r="H152" s="14">
        <v>6005</v>
      </c>
      <c r="I152" s="15">
        <v>49.793388429752071</v>
      </c>
      <c r="J152" s="14">
        <v>8043</v>
      </c>
      <c r="K152" s="14">
        <v>5069</v>
      </c>
      <c r="L152" s="14">
        <v>899</v>
      </c>
      <c r="M152" s="14">
        <v>5968</v>
      </c>
      <c r="N152" s="14"/>
      <c r="O152" s="14">
        <v>3</v>
      </c>
      <c r="P152" s="14">
        <v>663</v>
      </c>
      <c r="Q152" s="15">
        <v>49.322314049586772</v>
      </c>
      <c r="R152" s="14">
        <v>2075</v>
      </c>
      <c r="S152" s="14">
        <v>8</v>
      </c>
      <c r="T152" s="14">
        <v>118</v>
      </c>
      <c r="U152" s="15">
        <v>188.63636363636363</v>
      </c>
      <c r="V152" s="15">
        <v>0.72727272727272729</v>
      </c>
      <c r="W152" s="14">
        <v>257</v>
      </c>
      <c r="X152" s="14">
        <v>220</v>
      </c>
      <c r="Y152" s="15">
        <v>85.60311284046692</v>
      </c>
      <c r="Z152" s="14">
        <v>22</v>
      </c>
      <c r="AA152" s="15">
        <v>8.5603112840466924</v>
      </c>
      <c r="AB152" s="14">
        <v>7</v>
      </c>
      <c r="AC152" s="15">
        <v>2.7237354085603114</v>
      </c>
      <c r="AD152" s="14">
        <v>8</v>
      </c>
      <c r="AE152" s="15">
        <v>3.1128404669260701</v>
      </c>
      <c r="AF152" s="15">
        <v>99.053941908713696</v>
      </c>
      <c r="AG152" s="15">
        <v>74.201168718139996</v>
      </c>
      <c r="AH152" s="15">
        <v>99.514075067024137</v>
      </c>
      <c r="AI152" s="15">
        <v>4.1327800829875523</v>
      </c>
      <c r="AJ152" s="15">
        <v>84.93632707774799</v>
      </c>
      <c r="AK152" s="15">
        <v>15.06367292225201</v>
      </c>
      <c r="AL152" s="15">
        <v>11.109249329758713</v>
      </c>
      <c r="AM152" s="15">
        <v>66.471074380165291</v>
      </c>
    </row>
    <row r="153" spans="1:39" s="16" customFormat="1" ht="12.75" customHeight="1" x14ac:dyDescent="0.25">
      <c r="A153" s="6">
        <v>140</v>
      </c>
      <c r="B153" s="7" t="s">
        <v>187</v>
      </c>
      <c r="C153" s="8"/>
      <c r="D153" s="8"/>
      <c r="E153" s="8"/>
      <c r="F153" s="8"/>
      <c r="G153" s="8"/>
      <c r="H153" s="8"/>
      <c r="I153" s="9" t="s">
        <v>1</v>
      </c>
      <c r="J153" s="10"/>
      <c r="K153" s="8"/>
      <c r="L153" s="8"/>
      <c r="M153" s="10"/>
      <c r="N153" s="8"/>
      <c r="O153" s="8"/>
      <c r="P153" s="8"/>
      <c r="Q153" s="9" t="s">
        <v>1</v>
      </c>
      <c r="R153" s="8"/>
      <c r="S153" s="8"/>
      <c r="T153" s="8"/>
      <c r="U153" s="9" t="s">
        <v>1</v>
      </c>
      <c r="V153" s="9" t="s">
        <v>1</v>
      </c>
      <c r="W153" s="10"/>
      <c r="X153" s="8"/>
      <c r="Y153" s="9" t="s">
        <v>1</v>
      </c>
      <c r="Z153" s="8"/>
      <c r="AA153" s="9" t="s">
        <v>1</v>
      </c>
      <c r="AB153" s="8"/>
      <c r="AC153" s="9" t="s">
        <v>1</v>
      </c>
      <c r="AD153" s="8"/>
      <c r="AE153" s="9" t="s">
        <v>1</v>
      </c>
      <c r="AF153" s="9" t="s">
        <v>1</v>
      </c>
      <c r="AG153" s="9" t="s">
        <v>1</v>
      </c>
      <c r="AH153" s="9" t="s">
        <v>1</v>
      </c>
      <c r="AI153" s="9" t="s">
        <v>1</v>
      </c>
      <c r="AJ153" s="9" t="s">
        <v>1</v>
      </c>
      <c r="AK153" s="9" t="s">
        <v>1</v>
      </c>
      <c r="AL153" s="9" t="s">
        <v>1</v>
      </c>
      <c r="AM153" s="9" t="s">
        <v>1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>
        <v>1</v>
      </c>
      <c r="E154" s="8"/>
      <c r="F154" s="8"/>
      <c r="G154" s="8">
        <v>4</v>
      </c>
      <c r="H154" s="8">
        <v>4</v>
      </c>
      <c r="I154" s="9">
        <v>0.36363636363636365</v>
      </c>
      <c r="J154" s="10">
        <v>5</v>
      </c>
      <c r="K154" s="8"/>
      <c r="L154" s="8">
        <v>3</v>
      </c>
      <c r="M154" s="10">
        <v>3</v>
      </c>
      <c r="N154" s="8"/>
      <c r="O154" s="8"/>
      <c r="P154" s="8"/>
      <c r="Q154" s="9">
        <v>0.27272727272727271</v>
      </c>
      <c r="R154" s="8">
        <v>2</v>
      </c>
      <c r="S154" s="8"/>
      <c r="T154" s="8"/>
      <c r="U154" s="9">
        <v>2</v>
      </c>
      <c r="V154" s="9"/>
      <c r="W154" s="10"/>
      <c r="X154" s="8"/>
      <c r="Y154" s="9" t="s">
        <v>1</v>
      </c>
      <c r="Z154" s="8"/>
      <c r="AA154" s="9" t="s">
        <v>1</v>
      </c>
      <c r="AB154" s="8"/>
      <c r="AC154" s="9" t="s">
        <v>1</v>
      </c>
      <c r="AD154" s="8"/>
      <c r="AE154" s="9" t="s">
        <v>1</v>
      </c>
      <c r="AF154" s="9">
        <v>75</v>
      </c>
      <c r="AG154" s="9">
        <v>60</v>
      </c>
      <c r="AH154" s="9">
        <v>100</v>
      </c>
      <c r="AI154" s="9">
        <v>6</v>
      </c>
      <c r="AJ154" s="9" t="s">
        <v>1</v>
      </c>
      <c r="AK154" s="9">
        <v>100</v>
      </c>
      <c r="AL154" s="9">
        <v>0</v>
      </c>
      <c r="AM154" s="9">
        <v>0.45454545454545453</v>
      </c>
    </row>
    <row r="155" spans="1:39" s="16" customFormat="1" ht="12.75" customHeight="1" x14ac:dyDescent="0.25">
      <c r="A155" s="6">
        <v>142</v>
      </c>
      <c r="B155" s="7" t="s">
        <v>189</v>
      </c>
      <c r="C155" s="8"/>
      <c r="D155" s="8"/>
      <c r="E155" s="8"/>
      <c r="F155" s="8"/>
      <c r="G155" s="8"/>
      <c r="H155" s="8"/>
      <c r="I155" s="9" t="s">
        <v>1</v>
      </c>
      <c r="J155" s="10"/>
      <c r="K155" s="8"/>
      <c r="L155" s="8"/>
      <c r="M155" s="10"/>
      <c r="N155" s="8"/>
      <c r="O155" s="8"/>
      <c r="P155" s="8"/>
      <c r="Q155" s="9" t="s">
        <v>1</v>
      </c>
      <c r="R155" s="8"/>
      <c r="S155" s="8"/>
      <c r="T155" s="8"/>
      <c r="U155" s="9" t="s">
        <v>1</v>
      </c>
      <c r="V155" s="9" t="s">
        <v>1</v>
      </c>
      <c r="W155" s="10"/>
      <c r="X155" s="8"/>
      <c r="Y155" s="9" t="s">
        <v>1</v>
      </c>
      <c r="Z155" s="8"/>
      <c r="AA155" s="9" t="s">
        <v>1</v>
      </c>
      <c r="AB155" s="8"/>
      <c r="AC155" s="9" t="s">
        <v>1</v>
      </c>
      <c r="AD155" s="8"/>
      <c r="AE155" s="9" t="s">
        <v>1</v>
      </c>
      <c r="AF155" s="9" t="s">
        <v>1</v>
      </c>
      <c r="AG155" s="9" t="s">
        <v>1</v>
      </c>
      <c r="AH155" s="9" t="s">
        <v>1</v>
      </c>
      <c r="AI155" s="9" t="s">
        <v>1</v>
      </c>
      <c r="AJ155" s="9" t="s">
        <v>1</v>
      </c>
      <c r="AK155" s="9" t="s">
        <v>1</v>
      </c>
      <c r="AL155" s="9" t="s">
        <v>1</v>
      </c>
      <c r="AM155" s="9" t="s">
        <v>1</v>
      </c>
    </row>
    <row r="156" spans="1:39" s="16" customFormat="1" ht="12.75" customHeight="1" x14ac:dyDescent="0.25">
      <c r="A156" s="6">
        <v>143</v>
      </c>
      <c r="B156" s="11" t="s">
        <v>190</v>
      </c>
      <c r="C156" s="8"/>
      <c r="D156" s="8"/>
      <c r="E156" s="8"/>
      <c r="F156" s="8"/>
      <c r="G156" s="8"/>
      <c r="H156" s="8"/>
      <c r="I156" s="9" t="s">
        <v>1</v>
      </c>
      <c r="J156" s="10"/>
      <c r="K156" s="8"/>
      <c r="L156" s="8"/>
      <c r="M156" s="10"/>
      <c r="N156" s="8"/>
      <c r="O156" s="8"/>
      <c r="P156" s="8"/>
      <c r="Q156" s="9" t="s">
        <v>1</v>
      </c>
      <c r="R156" s="8"/>
      <c r="S156" s="8"/>
      <c r="T156" s="8"/>
      <c r="U156" s="9" t="s">
        <v>1</v>
      </c>
      <c r="V156" s="9" t="s">
        <v>1</v>
      </c>
      <c r="W156" s="10"/>
      <c r="X156" s="8"/>
      <c r="Y156" s="9" t="s">
        <v>1</v>
      </c>
      <c r="Z156" s="8"/>
      <c r="AA156" s="9" t="s">
        <v>1</v>
      </c>
      <c r="AB156" s="8"/>
      <c r="AC156" s="9" t="s">
        <v>1</v>
      </c>
      <c r="AD156" s="8"/>
      <c r="AE156" s="9" t="s">
        <v>1</v>
      </c>
      <c r="AF156" s="9" t="s">
        <v>1</v>
      </c>
      <c r="AG156" s="9" t="s">
        <v>1</v>
      </c>
      <c r="AH156" s="9" t="s">
        <v>1</v>
      </c>
      <c r="AI156" s="9" t="s">
        <v>1</v>
      </c>
      <c r="AJ156" s="9" t="s">
        <v>1</v>
      </c>
      <c r="AK156" s="9" t="s">
        <v>1</v>
      </c>
      <c r="AL156" s="9" t="s">
        <v>1</v>
      </c>
      <c r="AM156" s="9" t="s">
        <v>1</v>
      </c>
    </row>
    <row r="157" spans="1:39" s="13" customFormat="1" ht="11.25" x14ac:dyDescent="0.25">
      <c r="A157" s="6">
        <v>144</v>
      </c>
      <c r="B157" s="11" t="s">
        <v>191</v>
      </c>
      <c r="C157" s="8"/>
      <c r="D157" s="8"/>
      <c r="E157" s="8"/>
      <c r="F157" s="8"/>
      <c r="G157" s="8"/>
      <c r="H157" s="8"/>
      <c r="I157" s="9" t="s">
        <v>1</v>
      </c>
      <c r="J157" s="10"/>
      <c r="K157" s="8"/>
      <c r="L157" s="8"/>
      <c r="M157" s="10"/>
      <c r="N157" s="8"/>
      <c r="O157" s="8"/>
      <c r="P157" s="8"/>
      <c r="Q157" s="9" t="s">
        <v>1</v>
      </c>
      <c r="R157" s="8"/>
      <c r="S157" s="8"/>
      <c r="T157" s="8"/>
      <c r="U157" s="9" t="s">
        <v>1</v>
      </c>
      <c r="V157" s="9" t="s">
        <v>1</v>
      </c>
      <c r="W157" s="10"/>
      <c r="X157" s="8"/>
      <c r="Y157" s="9" t="s">
        <v>1</v>
      </c>
      <c r="Z157" s="8"/>
      <c r="AA157" s="9" t="s">
        <v>1</v>
      </c>
      <c r="AB157" s="8"/>
      <c r="AC157" s="9" t="s">
        <v>1</v>
      </c>
      <c r="AD157" s="8"/>
      <c r="AE157" s="9" t="s">
        <v>1</v>
      </c>
      <c r="AF157" s="9" t="s">
        <v>1</v>
      </c>
      <c r="AG157" s="9" t="s">
        <v>1</v>
      </c>
      <c r="AH157" s="9" t="s">
        <v>1</v>
      </c>
      <c r="AI157" s="9" t="s">
        <v>1</v>
      </c>
      <c r="AJ157" s="9" t="s">
        <v>1</v>
      </c>
      <c r="AK157" s="9" t="s">
        <v>1</v>
      </c>
      <c r="AL157" s="9" t="s">
        <v>1</v>
      </c>
      <c r="AM157" s="9" t="s">
        <v>1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/>
      <c r="E158" s="8"/>
      <c r="F158" s="8"/>
      <c r="G158" s="8">
        <v>142</v>
      </c>
      <c r="H158" s="8">
        <v>142</v>
      </c>
      <c r="I158" s="9">
        <v>12.909090909090908</v>
      </c>
      <c r="J158" s="10">
        <v>142</v>
      </c>
      <c r="K158" s="8"/>
      <c r="L158" s="8">
        <v>142</v>
      </c>
      <c r="M158" s="10">
        <v>142</v>
      </c>
      <c r="N158" s="8"/>
      <c r="O158" s="8"/>
      <c r="P158" s="8"/>
      <c r="Q158" s="9">
        <v>12.909090909090908</v>
      </c>
      <c r="R158" s="8"/>
      <c r="S158" s="8"/>
      <c r="T158" s="8"/>
      <c r="U158" s="9"/>
      <c r="V158" s="9"/>
      <c r="W158" s="10"/>
      <c r="X158" s="8"/>
      <c r="Y158" s="9" t="s">
        <v>1</v>
      </c>
      <c r="Z158" s="8"/>
      <c r="AA158" s="9" t="s">
        <v>1</v>
      </c>
      <c r="AB158" s="8"/>
      <c r="AC158" s="9" t="s">
        <v>1</v>
      </c>
      <c r="AD158" s="8"/>
      <c r="AE158" s="9" t="s">
        <v>1</v>
      </c>
      <c r="AF158" s="9">
        <v>100</v>
      </c>
      <c r="AG158" s="9">
        <v>100</v>
      </c>
      <c r="AH158" s="9">
        <v>100</v>
      </c>
      <c r="AI158" s="9">
        <v>0</v>
      </c>
      <c r="AJ158" s="9" t="s">
        <v>1</v>
      </c>
      <c r="AK158" s="9">
        <v>100</v>
      </c>
      <c r="AL158" s="9">
        <v>0</v>
      </c>
      <c r="AM158" s="9">
        <v>12.909090909090908</v>
      </c>
    </row>
    <row r="159" spans="1:39" ht="12.75" customHeight="1" x14ac:dyDescent="0.25">
      <c r="A159" s="6">
        <v>146</v>
      </c>
      <c r="B159" s="11" t="s">
        <v>193</v>
      </c>
      <c r="C159" s="8"/>
      <c r="D159" s="8"/>
      <c r="E159" s="8"/>
      <c r="F159" s="8"/>
      <c r="G159" s="8"/>
      <c r="H159" s="8"/>
      <c r="I159" s="9" t="s">
        <v>1</v>
      </c>
      <c r="J159" s="10"/>
      <c r="K159" s="8"/>
      <c r="L159" s="8"/>
      <c r="M159" s="10"/>
      <c r="N159" s="8"/>
      <c r="O159" s="8"/>
      <c r="P159" s="8"/>
      <c r="Q159" s="9" t="s">
        <v>1</v>
      </c>
      <c r="R159" s="8"/>
      <c r="S159" s="8"/>
      <c r="T159" s="8"/>
      <c r="U159" s="9" t="s">
        <v>1</v>
      </c>
      <c r="V159" s="9" t="s">
        <v>1</v>
      </c>
      <c r="W159" s="10"/>
      <c r="X159" s="8"/>
      <c r="Y159" s="9" t="s">
        <v>1</v>
      </c>
      <c r="Z159" s="8"/>
      <c r="AA159" s="9" t="s">
        <v>1</v>
      </c>
      <c r="AB159" s="8"/>
      <c r="AC159" s="9" t="s">
        <v>1</v>
      </c>
      <c r="AD159" s="8"/>
      <c r="AE159" s="9" t="s">
        <v>1</v>
      </c>
      <c r="AF159" s="9" t="s">
        <v>1</v>
      </c>
      <c r="AG159" s="9" t="s">
        <v>1</v>
      </c>
      <c r="AH159" s="9" t="s">
        <v>1</v>
      </c>
      <c r="AI159" s="9" t="s">
        <v>1</v>
      </c>
      <c r="AJ159" s="9" t="s">
        <v>1</v>
      </c>
      <c r="AK159" s="9" t="s">
        <v>1</v>
      </c>
      <c r="AL159" s="9" t="s">
        <v>1</v>
      </c>
      <c r="AM159" s="9" t="s">
        <v>1</v>
      </c>
    </row>
    <row r="160" spans="1:39" ht="12.75" customHeight="1" x14ac:dyDescent="0.25">
      <c r="A160" s="6">
        <v>147</v>
      </c>
      <c r="B160" s="11" t="s">
        <v>194</v>
      </c>
      <c r="C160" s="8"/>
      <c r="D160" s="8"/>
      <c r="E160" s="8"/>
      <c r="F160" s="8"/>
      <c r="G160" s="8"/>
      <c r="H160" s="8"/>
      <c r="I160" s="9" t="s">
        <v>1</v>
      </c>
      <c r="J160" s="10"/>
      <c r="K160" s="8"/>
      <c r="L160" s="8"/>
      <c r="M160" s="10"/>
      <c r="N160" s="8"/>
      <c r="O160" s="8"/>
      <c r="P160" s="8"/>
      <c r="Q160" s="9" t="s">
        <v>1</v>
      </c>
      <c r="R160" s="8"/>
      <c r="S160" s="8"/>
      <c r="T160" s="8"/>
      <c r="U160" s="9" t="s">
        <v>1</v>
      </c>
      <c r="V160" s="9" t="s">
        <v>1</v>
      </c>
      <c r="W160" s="10"/>
      <c r="X160" s="8"/>
      <c r="Y160" s="9" t="s">
        <v>1</v>
      </c>
      <c r="Z160" s="8"/>
      <c r="AA160" s="9" t="s">
        <v>1</v>
      </c>
      <c r="AB160" s="8"/>
      <c r="AC160" s="9" t="s">
        <v>1</v>
      </c>
      <c r="AD160" s="8"/>
      <c r="AE160" s="9" t="s">
        <v>1</v>
      </c>
      <c r="AF160" s="9" t="s">
        <v>1</v>
      </c>
      <c r="AG160" s="9" t="s">
        <v>1</v>
      </c>
      <c r="AH160" s="9" t="s">
        <v>1</v>
      </c>
      <c r="AI160" s="9" t="s">
        <v>1</v>
      </c>
      <c r="AJ160" s="9" t="s">
        <v>1</v>
      </c>
      <c r="AK160" s="9" t="s">
        <v>1</v>
      </c>
      <c r="AL160" s="9" t="s">
        <v>1</v>
      </c>
      <c r="AM160" s="9" t="s">
        <v>1</v>
      </c>
    </row>
    <row r="161" spans="1:39" ht="12.75" customHeight="1" x14ac:dyDescent="0.25">
      <c r="A161" s="6">
        <v>148</v>
      </c>
      <c r="B161" s="12" t="s">
        <v>195</v>
      </c>
      <c r="C161" s="8"/>
      <c r="D161" s="8"/>
      <c r="E161" s="8"/>
      <c r="F161" s="8"/>
      <c r="G161" s="8"/>
      <c r="H161" s="8"/>
      <c r="I161" s="9" t="s">
        <v>1</v>
      </c>
      <c r="J161" s="10"/>
      <c r="K161" s="8"/>
      <c r="L161" s="8"/>
      <c r="M161" s="10"/>
      <c r="N161" s="8"/>
      <c r="O161" s="8"/>
      <c r="P161" s="8"/>
      <c r="Q161" s="9" t="s">
        <v>1</v>
      </c>
      <c r="R161" s="8"/>
      <c r="S161" s="8"/>
      <c r="T161" s="8"/>
      <c r="U161" s="9" t="s">
        <v>1</v>
      </c>
      <c r="V161" s="9" t="s">
        <v>1</v>
      </c>
      <c r="W161" s="10"/>
      <c r="X161" s="8"/>
      <c r="Y161" s="9" t="s">
        <v>1</v>
      </c>
      <c r="Z161" s="8"/>
      <c r="AA161" s="9" t="s">
        <v>1</v>
      </c>
      <c r="AB161" s="8"/>
      <c r="AC161" s="9" t="s">
        <v>1</v>
      </c>
      <c r="AD161" s="8"/>
      <c r="AE161" s="9" t="s">
        <v>1</v>
      </c>
      <c r="AF161" s="9" t="s">
        <v>1</v>
      </c>
      <c r="AG161" s="9" t="s">
        <v>1</v>
      </c>
      <c r="AH161" s="9" t="s">
        <v>1</v>
      </c>
      <c r="AI161" s="9" t="s">
        <v>1</v>
      </c>
      <c r="AJ161" s="9" t="s">
        <v>1</v>
      </c>
      <c r="AK161" s="9" t="s">
        <v>1</v>
      </c>
      <c r="AL161" s="9" t="s">
        <v>1</v>
      </c>
      <c r="AM161" s="9" t="s">
        <v>1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>
        <v>1</v>
      </c>
      <c r="E162" s="14">
        <v>0</v>
      </c>
      <c r="F162" s="14">
        <v>0</v>
      </c>
      <c r="G162" s="14">
        <v>146</v>
      </c>
      <c r="H162" s="14">
        <v>146</v>
      </c>
      <c r="I162" s="15">
        <v>13.272727272727273</v>
      </c>
      <c r="J162" s="14">
        <v>147</v>
      </c>
      <c r="K162" s="14">
        <v>0</v>
      </c>
      <c r="L162" s="14">
        <v>145</v>
      </c>
      <c r="M162" s="14">
        <v>145</v>
      </c>
      <c r="N162" s="14">
        <v>0</v>
      </c>
      <c r="O162" s="14">
        <v>0</v>
      </c>
      <c r="P162" s="14">
        <v>0</v>
      </c>
      <c r="Q162" s="15">
        <v>13.181818181818182</v>
      </c>
      <c r="R162" s="14">
        <v>2</v>
      </c>
      <c r="S162" s="14">
        <v>0</v>
      </c>
      <c r="T162" s="14">
        <v>0</v>
      </c>
      <c r="U162" s="15">
        <v>2</v>
      </c>
      <c r="V162" s="15">
        <v>0</v>
      </c>
      <c r="W162" s="14">
        <v>0</v>
      </c>
      <c r="X162" s="14">
        <v>0</v>
      </c>
      <c r="Y162" s="15" t="s">
        <v>1</v>
      </c>
      <c r="Z162" s="14">
        <v>0</v>
      </c>
      <c r="AA162" s="15" t="s">
        <v>1</v>
      </c>
      <c r="AB162" s="14">
        <v>0</v>
      </c>
      <c r="AC162" s="15" t="s">
        <v>1</v>
      </c>
      <c r="AD162" s="14">
        <v>0</v>
      </c>
      <c r="AE162" s="15" t="s">
        <v>1</v>
      </c>
      <c r="AF162" s="15">
        <v>99.315068493150676</v>
      </c>
      <c r="AG162" s="15">
        <v>98.639455782312922</v>
      </c>
      <c r="AH162" s="15">
        <v>100</v>
      </c>
      <c r="AI162" s="15">
        <v>0.16438356164383561</v>
      </c>
      <c r="AJ162" s="15" t="s">
        <v>1</v>
      </c>
      <c r="AK162" s="15">
        <v>100</v>
      </c>
      <c r="AL162" s="15">
        <v>0</v>
      </c>
      <c r="AM162" s="15">
        <v>13.363636363636363</v>
      </c>
    </row>
    <row r="163" spans="1:39" s="16" customFormat="1" ht="12.75" customHeight="1" x14ac:dyDescent="0.25">
      <c r="A163" s="31" t="s">
        <v>197</v>
      </c>
      <c r="B163" s="32"/>
      <c r="C163" s="14">
        <v>11</v>
      </c>
      <c r="D163" s="14">
        <v>2019</v>
      </c>
      <c r="E163" s="14">
        <v>6</v>
      </c>
      <c r="F163" s="14">
        <v>226</v>
      </c>
      <c r="G163" s="14">
        <v>6171</v>
      </c>
      <c r="H163" s="14">
        <v>6151</v>
      </c>
      <c r="I163" s="15">
        <v>51</v>
      </c>
      <c r="J163" s="14">
        <v>8190</v>
      </c>
      <c r="K163" s="14">
        <v>5069</v>
      </c>
      <c r="L163" s="14">
        <v>1044</v>
      </c>
      <c r="M163" s="14">
        <v>6113</v>
      </c>
      <c r="N163" s="14">
        <v>0</v>
      </c>
      <c r="O163" s="14">
        <v>3</v>
      </c>
      <c r="P163" s="14">
        <v>663</v>
      </c>
      <c r="Q163" s="15">
        <v>50.520661157024797</v>
      </c>
      <c r="R163" s="14">
        <v>2077</v>
      </c>
      <c r="S163" s="14">
        <v>8</v>
      </c>
      <c r="T163" s="14">
        <v>118</v>
      </c>
      <c r="U163" s="15">
        <v>188.81818181818181</v>
      </c>
      <c r="V163" s="15">
        <v>0.72727272727272729</v>
      </c>
      <c r="W163" s="14">
        <v>257</v>
      </c>
      <c r="X163" s="14">
        <v>220</v>
      </c>
      <c r="Y163" s="15">
        <v>85.60311284046692</v>
      </c>
      <c r="Z163" s="14">
        <v>22</v>
      </c>
      <c r="AA163" s="15">
        <v>8.5603112840466924</v>
      </c>
      <c r="AB163" s="14">
        <v>7</v>
      </c>
      <c r="AC163" s="15">
        <v>2.7237354085603114</v>
      </c>
      <c r="AD163" s="14">
        <v>8</v>
      </c>
      <c r="AE163" s="15">
        <v>3.1128404669260701</v>
      </c>
      <c r="AF163" s="15">
        <v>99.060119915734887</v>
      </c>
      <c r="AG163" s="15">
        <v>74.639804639804638</v>
      </c>
      <c r="AH163" s="15">
        <v>99.525601177817762</v>
      </c>
      <c r="AI163" s="15">
        <v>4.038891589693729</v>
      </c>
      <c r="AJ163" s="15">
        <v>82.921642401439556</v>
      </c>
      <c r="AK163" s="15">
        <v>17.078357598560444</v>
      </c>
      <c r="AL163" s="15">
        <v>10.845738589890397</v>
      </c>
      <c r="AM163" s="15">
        <v>67.685950413223139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215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2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240</v>
      </c>
      <c r="D6" s="22">
        <v>4</v>
      </c>
      <c r="E6" s="22">
        <v>26</v>
      </c>
      <c r="F6" s="22">
        <v>1</v>
      </c>
      <c r="G6" s="23">
        <v>1</v>
      </c>
      <c r="H6" s="23" t="s">
        <v>42</v>
      </c>
      <c r="I6" s="23" t="s">
        <v>42</v>
      </c>
      <c r="J6" s="24">
        <v>3.8461538461538463</v>
      </c>
      <c r="K6" s="24">
        <v>0.25</v>
      </c>
    </row>
    <row r="7" spans="1:11" ht="15" customHeight="1" x14ac:dyDescent="0.2">
      <c r="A7" s="20">
        <v>2</v>
      </c>
      <c r="B7" s="21" t="s">
        <v>43</v>
      </c>
      <c r="C7" s="55"/>
      <c r="D7" s="22">
        <v>0</v>
      </c>
      <c r="E7" s="22">
        <v>2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0</v>
      </c>
      <c r="E8" s="22">
        <v>6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5</v>
      </c>
      <c r="E9" s="22">
        <v>2599</v>
      </c>
      <c r="F9" s="22">
        <v>10</v>
      </c>
      <c r="G9" s="23">
        <v>9</v>
      </c>
      <c r="H9" s="23">
        <v>1</v>
      </c>
      <c r="I9" s="23" t="s">
        <v>42</v>
      </c>
      <c r="J9" s="24">
        <v>0.38476337052712584</v>
      </c>
      <c r="K9" s="24">
        <v>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5</v>
      </c>
      <c r="E10" s="22">
        <v>99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15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4</v>
      </c>
      <c r="E12" s="22">
        <v>44</v>
      </c>
      <c r="F12" s="22">
        <v>2</v>
      </c>
      <c r="G12" s="23">
        <v>2</v>
      </c>
      <c r="H12" s="23" t="s">
        <v>42</v>
      </c>
      <c r="I12" s="23" t="s">
        <v>42</v>
      </c>
      <c r="J12" s="24">
        <v>4.5454545454545459</v>
      </c>
      <c r="K12" s="24">
        <v>0.5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223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57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29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9</v>
      </c>
      <c r="E20" s="28">
        <v>3100</v>
      </c>
      <c r="F20" s="28">
        <v>13</v>
      </c>
      <c r="G20" s="28">
        <v>12</v>
      </c>
      <c r="H20" s="28">
        <v>1</v>
      </c>
      <c r="I20" s="28" t="s">
        <v>42</v>
      </c>
      <c r="J20" s="29">
        <v>0.41935483870967738</v>
      </c>
      <c r="K20" s="29">
        <v>1.4444444444444444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0</v>
      </c>
      <c r="E21" s="22">
        <v>7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16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0</v>
      </c>
      <c r="E23" s="22">
        <v>6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4</v>
      </c>
      <c r="E27" s="22">
        <v>170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49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3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0</v>
      </c>
      <c r="E41" s="22">
        <v>18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14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0</v>
      </c>
      <c r="E49" s="22">
        <v>6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2</v>
      </c>
      <c r="E52" s="22">
        <v>13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21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>
        <v>0</v>
      </c>
      <c r="E69" s="22">
        <v>1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27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27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2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0</v>
      </c>
      <c r="E84" s="22">
        <v>1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0</v>
      </c>
      <c r="E88" s="22">
        <v>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 t="s">
        <v>42</v>
      </c>
      <c r="E90" s="22" t="s">
        <v>42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>
        <v>0</v>
      </c>
      <c r="E100" s="22">
        <v>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 t="s">
        <v>42</v>
      </c>
      <c r="E109" s="22" t="s">
        <v>42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12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</v>
      </c>
      <c r="E121" s="28">
        <v>3503</v>
      </c>
      <c r="F121" s="28">
        <v>13</v>
      </c>
      <c r="G121" s="28">
        <v>12</v>
      </c>
      <c r="H121" s="28">
        <v>1</v>
      </c>
      <c r="I121" s="28" t="s">
        <v>42</v>
      </c>
      <c r="J121" s="29">
        <v>0.37111047673422781</v>
      </c>
      <c r="K121" s="29">
        <v>1.4444444444444444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</v>
      </c>
      <c r="E135" s="28">
        <v>3503</v>
      </c>
      <c r="F135" s="28">
        <v>13</v>
      </c>
      <c r="G135" s="28">
        <v>12</v>
      </c>
      <c r="H135" s="28">
        <v>1</v>
      </c>
      <c r="I135" s="28" t="s">
        <v>42</v>
      </c>
      <c r="J135" s="29">
        <v>0.37111047673422781</v>
      </c>
      <c r="K135" s="29">
        <v>1.4444444444444444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0</v>
      </c>
      <c r="E139" s="22">
        <v>1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3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4</v>
      </c>
      <c r="E142" s="22">
        <v>67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6</v>
      </c>
      <c r="E144" s="22">
        <v>70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9</v>
      </c>
      <c r="E149" s="28">
        <v>143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9</v>
      </c>
      <c r="E150" s="28">
        <v>3646</v>
      </c>
      <c r="F150" s="28">
        <v>13</v>
      </c>
      <c r="G150" s="28">
        <v>12</v>
      </c>
      <c r="H150" s="28">
        <v>1</v>
      </c>
      <c r="I150" s="28" t="s">
        <v>42</v>
      </c>
      <c r="J150" s="29">
        <v>0.35655512890839275</v>
      </c>
      <c r="K150" s="29">
        <v>1.4444444444444444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8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148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156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</v>
      </c>
      <c r="E161" s="28">
        <v>3802</v>
      </c>
      <c r="F161" s="28">
        <v>13</v>
      </c>
      <c r="G161" s="28">
        <v>12</v>
      </c>
      <c r="H161" s="28">
        <v>1</v>
      </c>
      <c r="I161" s="28" t="s">
        <v>42</v>
      </c>
      <c r="J161" s="29">
        <v>0.34192530247238295</v>
      </c>
      <c r="K161" s="29">
        <v>1.4444444444444444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241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3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242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72</v>
      </c>
      <c r="E8" s="8">
        <v>6</v>
      </c>
      <c r="F8" s="8">
        <v>14</v>
      </c>
      <c r="G8" s="8">
        <v>70</v>
      </c>
      <c r="H8" s="8">
        <v>58</v>
      </c>
      <c r="I8" s="9">
        <v>1.5909090909090908</v>
      </c>
      <c r="J8" s="30">
        <v>142</v>
      </c>
      <c r="K8" s="8">
        <v>32</v>
      </c>
      <c r="L8" s="8">
        <v>38</v>
      </c>
      <c r="M8" s="10">
        <v>70</v>
      </c>
      <c r="N8" s="8" t="s">
        <v>42</v>
      </c>
      <c r="O8" s="8">
        <v>5</v>
      </c>
      <c r="P8" s="8">
        <v>18</v>
      </c>
      <c r="Q8" s="9">
        <v>1.5909090909090908</v>
      </c>
      <c r="R8" s="8">
        <v>72</v>
      </c>
      <c r="S8" s="8">
        <v>6</v>
      </c>
      <c r="T8" s="8">
        <v>12</v>
      </c>
      <c r="U8" s="9">
        <v>18</v>
      </c>
      <c r="V8" s="9">
        <v>1.5</v>
      </c>
      <c r="W8" s="10">
        <v>18</v>
      </c>
      <c r="X8" s="8">
        <v>13</v>
      </c>
      <c r="Y8" s="9">
        <v>72.222222222222214</v>
      </c>
      <c r="Z8" s="8">
        <v>1</v>
      </c>
      <c r="AA8" s="9">
        <v>5.5555555555555554</v>
      </c>
      <c r="AB8" s="8">
        <v>1</v>
      </c>
      <c r="AC8" s="9">
        <v>5.5555555555555554</v>
      </c>
      <c r="AD8" s="8">
        <v>3</v>
      </c>
      <c r="AE8" s="9">
        <v>16.666666666666664</v>
      </c>
      <c r="AF8" s="9">
        <v>100</v>
      </c>
      <c r="AG8" s="9">
        <v>49.295774647887328</v>
      </c>
      <c r="AH8" s="9">
        <v>97.151857151857101</v>
      </c>
      <c r="AI8" s="9">
        <v>12.3428571518571</v>
      </c>
      <c r="AJ8" s="9">
        <v>45.715185715185697</v>
      </c>
      <c r="AK8" s="9">
        <v>54.285715185714302</v>
      </c>
      <c r="AL8" s="9">
        <v>25.715185715185701</v>
      </c>
      <c r="AM8" s="9">
        <v>3.2272727272727271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10</v>
      </c>
      <c r="E9" s="8" t="s">
        <v>42</v>
      </c>
      <c r="F9" s="8">
        <v>1</v>
      </c>
      <c r="G9" s="8">
        <v>5</v>
      </c>
      <c r="H9" s="8">
        <v>3</v>
      </c>
      <c r="I9" s="9">
        <v>0.15151515151515152</v>
      </c>
      <c r="J9" s="30">
        <v>15</v>
      </c>
      <c r="K9" s="8">
        <v>5</v>
      </c>
      <c r="L9" s="8">
        <v>4</v>
      </c>
      <c r="M9" s="10">
        <v>9</v>
      </c>
      <c r="N9" s="8" t="s">
        <v>42</v>
      </c>
      <c r="O9" s="8">
        <v>1</v>
      </c>
      <c r="P9" s="8">
        <v>2</v>
      </c>
      <c r="Q9" s="9">
        <v>0.27272727272727271</v>
      </c>
      <c r="R9" s="8">
        <v>6</v>
      </c>
      <c r="S9" s="8">
        <v>1</v>
      </c>
      <c r="T9" s="8">
        <v>1</v>
      </c>
      <c r="U9" s="9">
        <v>2</v>
      </c>
      <c r="V9" s="9">
        <v>0.33333333333333331</v>
      </c>
      <c r="W9" s="10">
        <v>3</v>
      </c>
      <c r="X9" s="8">
        <v>2</v>
      </c>
      <c r="Y9" s="9">
        <v>66.666666666666657</v>
      </c>
      <c r="Z9" s="8" t="s">
        <v>42</v>
      </c>
      <c r="AA9" s="9" t="s">
        <v>42</v>
      </c>
      <c r="AB9" s="8">
        <v>1</v>
      </c>
      <c r="AC9" s="9">
        <v>33.333333333333329</v>
      </c>
      <c r="AD9" s="8" t="s">
        <v>42</v>
      </c>
      <c r="AE9" s="9" t="s">
        <v>42</v>
      </c>
      <c r="AF9" s="9">
        <v>180</v>
      </c>
      <c r="AG9" s="9">
        <v>60</v>
      </c>
      <c r="AH9" s="9">
        <v>88.888888888888886</v>
      </c>
      <c r="AI9" s="9">
        <v>14.4</v>
      </c>
      <c r="AJ9" s="9">
        <v>55.555555555555557</v>
      </c>
      <c r="AK9" s="9">
        <v>44.444444444444443</v>
      </c>
      <c r="AL9" s="9">
        <v>22.222222222222221</v>
      </c>
      <c r="AM9" s="9">
        <v>0.45454545454545453</v>
      </c>
    </row>
    <row r="10" spans="1:39" ht="12.75" customHeight="1" x14ac:dyDescent="0.25">
      <c r="A10" s="6">
        <v>3</v>
      </c>
      <c r="B10" s="7" t="s">
        <v>44</v>
      </c>
      <c r="C10" s="8">
        <v>1</v>
      </c>
      <c r="D10" s="8">
        <v>4</v>
      </c>
      <c r="E10" s="8" t="s">
        <v>42</v>
      </c>
      <c r="F10" s="8" t="s">
        <v>42</v>
      </c>
      <c r="G10" s="8">
        <v>17</v>
      </c>
      <c r="H10" s="8">
        <v>16</v>
      </c>
      <c r="I10" s="9">
        <v>1.5454545454545454</v>
      </c>
      <c r="J10" s="30">
        <v>21</v>
      </c>
      <c r="K10" s="8">
        <v>11</v>
      </c>
      <c r="L10" s="8">
        <v>3</v>
      </c>
      <c r="M10" s="10">
        <v>14</v>
      </c>
      <c r="N10" s="8" t="s">
        <v>42</v>
      </c>
      <c r="O10" s="8" t="s">
        <v>42</v>
      </c>
      <c r="P10" s="8" t="s">
        <v>42</v>
      </c>
      <c r="Q10" s="9">
        <v>1.2727272727272727</v>
      </c>
      <c r="R10" s="8">
        <v>7</v>
      </c>
      <c r="S10" s="8" t="s">
        <v>42</v>
      </c>
      <c r="T10" s="8" t="s">
        <v>42</v>
      </c>
      <c r="U10" s="9">
        <v>7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82.35294117647058</v>
      </c>
      <c r="AG10" s="9">
        <v>66.666666666666657</v>
      </c>
      <c r="AH10" s="9">
        <v>100</v>
      </c>
      <c r="AI10" s="9">
        <v>4.9411764705882355</v>
      </c>
      <c r="AJ10" s="9">
        <v>78.571518571518595</v>
      </c>
      <c r="AK10" s="9">
        <v>21.428571518571399</v>
      </c>
      <c r="AL10" s="9" t="s">
        <v>42</v>
      </c>
      <c r="AM10" s="9">
        <v>1.9090909090909092</v>
      </c>
    </row>
    <row r="11" spans="1:39" ht="12.75" customHeight="1" x14ac:dyDescent="0.25">
      <c r="A11" s="6">
        <v>4</v>
      </c>
      <c r="B11" s="11" t="s">
        <v>45</v>
      </c>
      <c r="C11" s="8">
        <v>6</v>
      </c>
      <c r="D11" s="8">
        <v>2008</v>
      </c>
      <c r="E11" s="8">
        <v>2</v>
      </c>
      <c r="F11" s="8">
        <v>161</v>
      </c>
      <c r="G11" s="8">
        <v>3007</v>
      </c>
      <c r="H11" s="8">
        <v>3007</v>
      </c>
      <c r="I11" s="9">
        <v>45.560606060606062</v>
      </c>
      <c r="J11" s="30">
        <v>5015</v>
      </c>
      <c r="K11" s="8">
        <v>2793</v>
      </c>
      <c r="L11" s="8">
        <v>158</v>
      </c>
      <c r="M11" s="10">
        <v>2951</v>
      </c>
      <c r="N11" s="8" t="s">
        <v>42</v>
      </c>
      <c r="O11" s="8">
        <v>3</v>
      </c>
      <c r="P11" s="8">
        <v>320</v>
      </c>
      <c r="Q11" s="9">
        <v>44.712121212121211</v>
      </c>
      <c r="R11" s="8">
        <v>2064</v>
      </c>
      <c r="S11" s="8" t="s">
        <v>42</v>
      </c>
      <c r="T11" s="8">
        <v>149</v>
      </c>
      <c r="U11" s="9">
        <v>344</v>
      </c>
      <c r="V11" s="9" t="s">
        <v>42</v>
      </c>
      <c r="W11" s="10">
        <v>192</v>
      </c>
      <c r="X11" s="8">
        <v>177</v>
      </c>
      <c r="Y11" s="9">
        <v>92.1875</v>
      </c>
      <c r="Z11" s="8">
        <v>15</v>
      </c>
      <c r="AA11" s="9">
        <v>7.8125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98.137678749584296</v>
      </c>
      <c r="AG11" s="9">
        <v>58.843469591226317</v>
      </c>
      <c r="AH11" s="9">
        <v>99.491697729583194</v>
      </c>
      <c r="AI11" s="9">
        <v>8.2367808446957103</v>
      </c>
      <c r="AJ11" s="9">
        <v>94.645882751609619</v>
      </c>
      <c r="AK11" s="9">
        <v>5.3541172483903763</v>
      </c>
      <c r="AL11" s="9">
        <v>10.843781768891901</v>
      </c>
      <c r="AM11" s="9">
        <v>75.984848484848484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9</v>
      </c>
      <c r="E12" s="8" t="s">
        <v>42</v>
      </c>
      <c r="F12" s="8">
        <v>3</v>
      </c>
      <c r="G12" s="8">
        <v>29</v>
      </c>
      <c r="H12" s="8">
        <v>29</v>
      </c>
      <c r="I12" s="9">
        <v>0.87878787878787878</v>
      </c>
      <c r="J12" s="30">
        <v>38</v>
      </c>
      <c r="K12" s="8">
        <v>22</v>
      </c>
      <c r="L12" s="8">
        <v>7</v>
      </c>
      <c r="M12" s="10">
        <v>29</v>
      </c>
      <c r="N12" s="8" t="s">
        <v>42</v>
      </c>
      <c r="O12" s="8" t="s">
        <v>42</v>
      </c>
      <c r="P12" s="8">
        <v>13</v>
      </c>
      <c r="Q12" s="9">
        <v>0.87878787878787878</v>
      </c>
      <c r="R12" s="8">
        <v>9</v>
      </c>
      <c r="S12" s="8" t="s">
        <v>42</v>
      </c>
      <c r="T12" s="8">
        <v>3</v>
      </c>
      <c r="U12" s="9">
        <v>3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76.31578947368422</v>
      </c>
      <c r="AH12" s="9">
        <v>100</v>
      </c>
      <c r="AI12" s="9">
        <v>3.7241379310344827</v>
      </c>
      <c r="AJ12" s="9">
        <v>75.862068965517238</v>
      </c>
      <c r="AK12" s="9">
        <v>24.137931034482758</v>
      </c>
      <c r="AL12" s="9">
        <v>44.827586206896555</v>
      </c>
      <c r="AM12" s="9">
        <v>1.1515151515151514</v>
      </c>
    </row>
    <row r="13" spans="1:39" ht="12.75" customHeight="1" x14ac:dyDescent="0.25">
      <c r="A13" s="6">
        <v>6</v>
      </c>
      <c r="B13" s="11" t="s">
        <v>47</v>
      </c>
      <c r="C13" s="8">
        <v>2</v>
      </c>
      <c r="D13" s="8">
        <v>5</v>
      </c>
      <c r="E13" s="8" t="s">
        <v>42</v>
      </c>
      <c r="F13" s="8" t="s">
        <v>42</v>
      </c>
      <c r="G13" s="8">
        <v>24</v>
      </c>
      <c r="H13" s="8">
        <v>24</v>
      </c>
      <c r="I13" s="9">
        <v>1.0909090909090908</v>
      </c>
      <c r="J13" s="30">
        <v>29</v>
      </c>
      <c r="K13" s="8">
        <v>24</v>
      </c>
      <c r="L13" s="8">
        <v>2</v>
      </c>
      <c r="M13" s="10">
        <v>26</v>
      </c>
      <c r="N13" s="8" t="s">
        <v>42</v>
      </c>
      <c r="O13" s="8" t="s">
        <v>42</v>
      </c>
      <c r="P13" s="8">
        <v>4</v>
      </c>
      <c r="Q13" s="9">
        <v>1.1818181818181819</v>
      </c>
      <c r="R13" s="8">
        <v>3</v>
      </c>
      <c r="S13" s="8" t="s">
        <v>42</v>
      </c>
      <c r="T13" s="8">
        <v>1</v>
      </c>
      <c r="U13" s="9">
        <v>1.5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108.33333333333333</v>
      </c>
      <c r="AG13" s="9">
        <v>89.65517241379311</v>
      </c>
      <c r="AH13" s="9">
        <v>100</v>
      </c>
      <c r="AI13" s="9">
        <v>1.5</v>
      </c>
      <c r="AJ13" s="9">
        <v>92.307692307692307</v>
      </c>
      <c r="AK13" s="9">
        <v>7.6923076923076925</v>
      </c>
      <c r="AL13" s="9">
        <v>15.384615384615385</v>
      </c>
      <c r="AM13" s="9">
        <v>1.3181818181818181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102</v>
      </c>
      <c r="E14" s="8">
        <v>15</v>
      </c>
      <c r="F14" s="8">
        <v>26</v>
      </c>
      <c r="G14" s="8">
        <v>82</v>
      </c>
      <c r="H14" s="8">
        <v>60</v>
      </c>
      <c r="I14" s="9">
        <v>2.4848484848484849</v>
      </c>
      <c r="J14" s="30">
        <v>184</v>
      </c>
      <c r="K14" s="8">
        <v>93</v>
      </c>
      <c r="L14" s="8">
        <v>6</v>
      </c>
      <c r="M14" s="10">
        <v>99</v>
      </c>
      <c r="N14" s="8" t="s">
        <v>42</v>
      </c>
      <c r="O14" s="8">
        <v>6</v>
      </c>
      <c r="P14" s="8">
        <v>20</v>
      </c>
      <c r="Q14" s="9">
        <v>3</v>
      </c>
      <c r="R14" s="8">
        <v>85</v>
      </c>
      <c r="S14" s="8">
        <v>13</v>
      </c>
      <c r="T14" s="8">
        <v>25</v>
      </c>
      <c r="U14" s="9">
        <v>28.333333333333332</v>
      </c>
      <c r="V14" s="9">
        <v>4.333333333333333</v>
      </c>
      <c r="W14" s="10">
        <v>60</v>
      </c>
      <c r="X14" s="8">
        <v>31</v>
      </c>
      <c r="Y14" s="9">
        <v>51.666666666666671</v>
      </c>
      <c r="Z14" s="8">
        <v>14</v>
      </c>
      <c r="AA14" s="9">
        <v>23.333333333333332</v>
      </c>
      <c r="AB14" s="8">
        <v>11</v>
      </c>
      <c r="AC14" s="9">
        <v>18.333333333333332</v>
      </c>
      <c r="AD14" s="8">
        <v>4</v>
      </c>
      <c r="AE14" s="9">
        <v>6.666666666666667</v>
      </c>
      <c r="AF14" s="9">
        <v>120.73170731707317</v>
      </c>
      <c r="AG14" s="9">
        <v>53.804347826086953</v>
      </c>
      <c r="AH14" s="9">
        <v>74.747474747474755</v>
      </c>
      <c r="AI14" s="9">
        <v>12.439024390243903</v>
      </c>
      <c r="AJ14" s="9">
        <v>93.939393939393938</v>
      </c>
      <c r="AK14" s="9">
        <v>6.0606060606060606</v>
      </c>
      <c r="AL14" s="9">
        <v>20.202020202020201</v>
      </c>
      <c r="AM14" s="9">
        <v>5.5757575757575761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30"/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30"/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30"/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30"/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34</v>
      </c>
      <c r="E19" s="8" t="s">
        <v>42</v>
      </c>
      <c r="F19" s="8">
        <v>8</v>
      </c>
      <c r="G19" s="8">
        <v>355</v>
      </c>
      <c r="H19" s="8">
        <v>353</v>
      </c>
      <c r="I19" s="9">
        <v>10.757575757575758</v>
      </c>
      <c r="J19" s="30">
        <v>389</v>
      </c>
      <c r="K19" s="8">
        <v>353</v>
      </c>
      <c r="L19" s="8">
        <v>3</v>
      </c>
      <c r="M19" s="10">
        <v>356</v>
      </c>
      <c r="N19" s="8" t="s">
        <v>42</v>
      </c>
      <c r="O19" s="8" t="s">
        <v>42</v>
      </c>
      <c r="P19" s="8">
        <v>56</v>
      </c>
      <c r="Q19" s="9">
        <v>10.787878787878789</v>
      </c>
      <c r="R19" s="8">
        <v>33</v>
      </c>
      <c r="S19" s="8" t="s">
        <v>42</v>
      </c>
      <c r="T19" s="8">
        <v>9</v>
      </c>
      <c r="U19" s="9">
        <v>11</v>
      </c>
      <c r="V19" s="9" t="s">
        <v>42</v>
      </c>
      <c r="W19" s="10">
        <v>5</v>
      </c>
      <c r="X19" s="8">
        <v>3</v>
      </c>
      <c r="Y19" s="9">
        <v>60</v>
      </c>
      <c r="Z19" s="8" t="s">
        <v>42</v>
      </c>
      <c r="AA19" s="9" t="s">
        <v>42</v>
      </c>
      <c r="AB19" s="8">
        <v>2</v>
      </c>
      <c r="AC19" s="9">
        <v>40</v>
      </c>
      <c r="AD19" s="8" t="s">
        <v>42</v>
      </c>
      <c r="AE19" s="9" t="s">
        <v>42</v>
      </c>
      <c r="AF19" s="9">
        <v>100.28169015084499</v>
      </c>
      <c r="AG19" s="9">
        <v>91.516709511568124</v>
      </c>
      <c r="AH19" s="9">
        <v>99.438202247191015</v>
      </c>
      <c r="AI19" s="9">
        <v>1.1154929577464789</v>
      </c>
      <c r="AJ19" s="9">
        <v>99.157303370786522</v>
      </c>
      <c r="AK19" s="9">
        <v>0.84269662921348309</v>
      </c>
      <c r="AL19" s="9">
        <v>15.730337078651685</v>
      </c>
      <c r="AM19" s="9">
        <v>11.787878787878787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44</v>
      </c>
      <c r="E20" s="8" t="s">
        <v>42</v>
      </c>
      <c r="F20" s="8" t="s">
        <v>42</v>
      </c>
      <c r="G20" s="8">
        <v>77</v>
      </c>
      <c r="H20" s="8">
        <v>75</v>
      </c>
      <c r="I20" s="9">
        <v>3.5</v>
      </c>
      <c r="J20" s="30">
        <v>121</v>
      </c>
      <c r="K20" s="8">
        <v>54</v>
      </c>
      <c r="L20" s="8" t="s">
        <v>42</v>
      </c>
      <c r="M20" s="10">
        <v>54</v>
      </c>
      <c r="N20" s="8" t="s">
        <v>42</v>
      </c>
      <c r="O20" s="8" t="s">
        <v>42</v>
      </c>
      <c r="P20" s="8" t="s">
        <v>42</v>
      </c>
      <c r="Q20" s="9">
        <v>2.4545454545454546</v>
      </c>
      <c r="R20" s="8">
        <v>67</v>
      </c>
      <c r="S20" s="8" t="s">
        <v>42</v>
      </c>
      <c r="T20" s="8" t="s">
        <v>42</v>
      </c>
      <c r="U20" s="9">
        <v>33.5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70.129870129870127</v>
      </c>
      <c r="AG20" s="9">
        <v>44.628099173553721</v>
      </c>
      <c r="AH20" s="9">
        <v>100</v>
      </c>
      <c r="AI20" s="9">
        <v>10.441558441558442</v>
      </c>
      <c r="AJ20" s="9">
        <v>100</v>
      </c>
      <c r="AK20" s="9" t="s">
        <v>42</v>
      </c>
      <c r="AL20" s="9" t="s">
        <v>42</v>
      </c>
      <c r="AM20" s="9">
        <v>5.5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15</v>
      </c>
      <c r="E21" s="8" t="s">
        <v>42</v>
      </c>
      <c r="F21" s="8" t="s">
        <v>42</v>
      </c>
      <c r="G21" s="8">
        <v>43</v>
      </c>
      <c r="H21" s="8">
        <v>40</v>
      </c>
      <c r="I21" s="9">
        <v>1.9545454545454546</v>
      </c>
      <c r="J21" s="10">
        <v>58</v>
      </c>
      <c r="K21" s="8">
        <v>42</v>
      </c>
      <c r="L21" s="8" t="s">
        <v>42</v>
      </c>
      <c r="M21" s="10">
        <v>42</v>
      </c>
      <c r="N21" s="8" t="s">
        <v>42</v>
      </c>
      <c r="O21" s="8" t="s">
        <v>42</v>
      </c>
      <c r="P21" s="8" t="s">
        <v>42</v>
      </c>
      <c r="Q21" s="9">
        <v>1.9090909090909092</v>
      </c>
      <c r="R21" s="8">
        <v>16</v>
      </c>
      <c r="S21" s="8" t="s">
        <v>42</v>
      </c>
      <c r="T21" s="8" t="s">
        <v>42</v>
      </c>
      <c r="U21" s="9">
        <v>8</v>
      </c>
      <c r="V21" s="9" t="s">
        <v>42</v>
      </c>
      <c r="W21" s="10">
        <v>17</v>
      </c>
      <c r="X21" s="8">
        <v>14</v>
      </c>
      <c r="Y21" s="9">
        <v>82.35294117647058</v>
      </c>
      <c r="Z21" s="8" t="s">
        <v>42</v>
      </c>
      <c r="AA21" s="9" t="s">
        <v>42</v>
      </c>
      <c r="AB21" s="8">
        <v>3</v>
      </c>
      <c r="AC21" s="9">
        <v>17.647058823529413</v>
      </c>
      <c r="AD21" s="8" t="s">
        <v>42</v>
      </c>
      <c r="AE21" s="9" t="s">
        <v>42</v>
      </c>
      <c r="AF21" s="9">
        <v>97.674418604651152</v>
      </c>
      <c r="AG21" s="9">
        <v>72.41379310344827</v>
      </c>
      <c r="AH21" s="9">
        <v>92.857151857151905</v>
      </c>
      <c r="AI21" s="9">
        <v>4.4651162790697674</v>
      </c>
      <c r="AJ21" s="9">
        <v>100</v>
      </c>
      <c r="AK21" s="9" t="s">
        <v>42</v>
      </c>
      <c r="AL21" s="9" t="s">
        <v>42</v>
      </c>
      <c r="AM21" s="9">
        <v>2.6363636363636362</v>
      </c>
    </row>
    <row r="22" spans="1:39" ht="12.75" customHeight="1" x14ac:dyDescent="0.25">
      <c r="A22" s="31" t="s">
        <v>56</v>
      </c>
      <c r="B22" s="32"/>
      <c r="C22" s="14">
        <v>11</v>
      </c>
      <c r="D22" s="14">
        <v>2303</v>
      </c>
      <c r="E22" s="14">
        <v>23</v>
      </c>
      <c r="F22" s="14">
        <v>213</v>
      </c>
      <c r="G22" s="14">
        <v>3709</v>
      </c>
      <c r="H22" s="14">
        <v>3665</v>
      </c>
      <c r="I22" s="15">
        <v>30.652892561983471</v>
      </c>
      <c r="J22" s="14">
        <v>6012</v>
      </c>
      <c r="K22" s="14">
        <v>3429</v>
      </c>
      <c r="L22" s="14">
        <v>221</v>
      </c>
      <c r="M22" s="14">
        <v>3650</v>
      </c>
      <c r="N22" s="14" t="s">
        <v>42</v>
      </c>
      <c r="O22" s="14">
        <v>15</v>
      </c>
      <c r="P22" s="14">
        <v>433</v>
      </c>
      <c r="Q22" s="15">
        <v>30.165289256198346</v>
      </c>
      <c r="R22" s="14">
        <v>2362</v>
      </c>
      <c r="S22" s="14">
        <v>20</v>
      </c>
      <c r="T22" s="14">
        <v>200</v>
      </c>
      <c r="U22" s="15">
        <v>214.72727272727272</v>
      </c>
      <c r="V22" s="15">
        <v>1.8181818181818181</v>
      </c>
      <c r="W22" s="14">
        <v>296</v>
      </c>
      <c r="X22" s="14">
        <v>241</v>
      </c>
      <c r="Y22" s="15">
        <v>81.418918918918919</v>
      </c>
      <c r="Z22" s="14">
        <v>30</v>
      </c>
      <c r="AA22" s="15">
        <v>10.135135135135135</v>
      </c>
      <c r="AB22" s="14">
        <v>18</v>
      </c>
      <c r="AC22" s="15">
        <v>6.0810810810810816</v>
      </c>
      <c r="AD22" s="14">
        <v>7</v>
      </c>
      <c r="AE22" s="15">
        <v>2.3648648648648649</v>
      </c>
      <c r="AF22" s="15">
        <v>98.409274737125912</v>
      </c>
      <c r="AG22" s="15">
        <v>60.711909514304729</v>
      </c>
      <c r="AH22" s="15">
        <v>98.68493150684931</v>
      </c>
      <c r="AI22" s="15">
        <v>7.6419520086276629</v>
      </c>
      <c r="AJ22" s="15">
        <v>93.945205479452056</v>
      </c>
      <c r="AK22" s="15">
        <v>6.0547945205479454</v>
      </c>
      <c r="AL22" s="15">
        <v>11.863013698630137</v>
      </c>
      <c r="AM22" s="15">
        <v>49.685950413223139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4</v>
      </c>
      <c r="D24" s="8">
        <v>108</v>
      </c>
      <c r="E24" s="8">
        <v>2</v>
      </c>
      <c r="F24" s="8">
        <v>2</v>
      </c>
      <c r="G24" s="8">
        <v>44</v>
      </c>
      <c r="H24" s="8">
        <v>44</v>
      </c>
      <c r="I24" s="9">
        <v>1</v>
      </c>
      <c r="J24" s="10">
        <v>152</v>
      </c>
      <c r="K24" s="8">
        <v>62</v>
      </c>
      <c r="L24" s="8" t="s">
        <v>42</v>
      </c>
      <c r="M24" s="10">
        <v>62</v>
      </c>
      <c r="N24" s="8" t="s">
        <v>42</v>
      </c>
      <c r="O24" s="8">
        <v>1</v>
      </c>
      <c r="P24" s="8">
        <v>1</v>
      </c>
      <c r="Q24" s="9">
        <v>1.4090909090909092</v>
      </c>
      <c r="R24" s="8">
        <v>90</v>
      </c>
      <c r="S24" s="8">
        <v>3</v>
      </c>
      <c r="T24" s="8">
        <v>3</v>
      </c>
      <c r="U24" s="9">
        <v>22.5</v>
      </c>
      <c r="V24" s="9">
        <v>0.75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150.90909090909099</v>
      </c>
      <c r="AG24" s="9">
        <v>40.789473684210527</v>
      </c>
      <c r="AH24" s="9">
        <v>100</v>
      </c>
      <c r="AI24" s="9">
        <v>24.545454545454547</v>
      </c>
      <c r="AJ24" s="9">
        <v>100</v>
      </c>
      <c r="AK24" s="9" t="s">
        <v>42</v>
      </c>
      <c r="AL24" s="9">
        <v>1.6129032258064515</v>
      </c>
      <c r="AM24" s="9">
        <v>3.4545454545454546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75</v>
      </c>
      <c r="E29" s="8" t="s">
        <v>42</v>
      </c>
      <c r="F29" s="8" t="s">
        <v>42</v>
      </c>
      <c r="G29" s="8">
        <v>407</v>
      </c>
      <c r="H29" s="8">
        <v>400</v>
      </c>
      <c r="I29" s="9">
        <v>12.333333333333332</v>
      </c>
      <c r="J29" s="10">
        <v>482</v>
      </c>
      <c r="K29" s="8">
        <v>359</v>
      </c>
      <c r="L29" s="8">
        <v>18</v>
      </c>
      <c r="M29" s="10">
        <v>377</v>
      </c>
      <c r="N29" s="8" t="s">
        <v>42</v>
      </c>
      <c r="O29" s="8" t="s">
        <v>42</v>
      </c>
      <c r="P29" s="8" t="s">
        <v>42</v>
      </c>
      <c r="Q29" s="9">
        <v>11.424242424242424</v>
      </c>
      <c r="R29" s="8">
        <v>105</v>
      </c>
      <c r="S29" s="8">
        <v>2</v>
      </c>
      <c r="T29" s="8">
        <v>2</v>
      </c>
      <c r="U29" s="9">
        <v>35</v>
      </c>
      <c r="V29" s="9">
        <v>0.66666666666666663</v>
      </c>
      <c r="W29" s="10">
        <v>117</v>
      </c>
      <c r="X29" s="8">
        <v>107</v>
      </c>
      <c r="Y29" s="9">
        <v>91.452991452991455</v>
      </c>
      <c r="Z29" s="8">
        <v>1</v>
      </c>
      <c r="AA29" s="9">
        <v>0.85470085470085477</v>
      </c>
      <c r="AB29" s="8">
        <v>7</v>
      </c>
      <c r="AC29" s="9">
        <v>5.982905982905983</v>
      </c>
      <c r="AD29" s="8">
        <v>2</v>
      </c>
      <c r="AE29" s="9">
        <v>1.7094017094017095</v>
      </c>
      <c r="AF29" s="9">
        <v>92.62899262899262</v>
      </c>
      <c r="AG29" s="9">
        <v>78.215767634854771</v>
      </c>
      <c r="AH29" s="9">
        <v>97.877984084880637</v>
      </c>
      <c r="AI29" s="9">
        <v>3.0958230958230959</v>
      </c>
      <c r="AJ29" s="9">
        <v>95.225464190981441</v>
      </c>
      <c r="AK29" s="9">
        <v>4.774535809018567</v>
      </c>
      <c r="AL29" s="9" t="s">
        <v>42</v>
      </c>
      <c r="AM29" s="9">
        <v>14.606060606060606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2</v>
      </c>
      <c r="E32" s="8" t="s">
        <v>42</v>
      </c>
      <c r="F32" s="8" t="s">
        <v>42</v>
      </c>
      <c r="G32" s="8">
        <v>7</v>
      </c>
      <c r="H32" s="8">
        <v>7</v>
      </c>
      <c r="I32" s="9">
        <v>0.31818181818181818</v>
      </c>
      <c r="J32" s="10">
        <v>9</v>
      </c>
      <c r="K32" s="8">
        <v>4</v>
      </c>
      <c r="L32" s="8">
        <v>1</v>
      </c>
      <c r="M32" s="10">
        <v>5</v>
      </c>
      <c r="N32" s="8" t="s">
        <v>42</v>
      </c>
      <c r="O32" s="8" t="s">
        <v>42</v>
      </c>
      <c r="P32" s="8" t="s">
        <v>42</v>
      </c>
      <c r="Q32" s="9">
        <v>0.22727272727272727</v>
      </c>
      <c r="R32" s="8">
        <v>4</v>
      </c>
      <c r="S32" s="8" t="s">
        <v>42</v>
      </c>
      <c r="T32" s="8" t="s">
        <v>42</v>
      </c>
      <c r="U32" s="9">
        <v>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71.428571518571403</v>
      </c>
      <c r="AG32" s="9">
        <v>55.555555555555557</v>
      </c>
      <c r="AH32" s="9">
        <v>100</v>
      </c>
      <c r="AI32" s="9">
        <v>6.8571518571518597</v>
      </c>
      <c r="AJ32" s="9">
        <v>80</v>
      </c>
      <c r="AK32" s="9">
        <v>20</v>
      </c>
      <c r="AL32" s="9" t="s">
        <v>42</v>
      </c>
      <c r="AM32" s="9">
        <v>0.40909090909090912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5</v>
      </c>
      <c r="E34" s="8" t="s">
        <v>42</v>
      </c>
      <c r="F34" s="8">
        <v>2</v>
      </c>
      <c r="G34" s="8">
        <v>320</v>
      </c>
      <c r="H34" s="8">
        <v>320</v>
      </c>
      <c r="I34" s="9">
        <v>9.6969696969696972</v>
      </c>
      <c r="J34" s="10">
        <v>325</v>
      </c>
      <c r="K34" s="8">
        <v>315</v>
      </c>
      <c r="L34" s="8">
        <v>4</v>
      </c>
      <c r="M34" s="10">
        <v>319</v>
      </c>
      <c r="N34" s="8" t="s">
        <v>42</v>
      </c>
      <c r="O34" s="8" t="s">
        <v>42</v>
      </c>
      <c r="P34" s="8">
        <v>44</v>
      </c>
      <c r="Q34" s="9">
        <v>9.6666666666666661</v>
      </c>
      <c r="R34" s="8">
        <v>6</v>
      </c>
      <c r="S34" s="8" t="s">
        <v>42</v>
      </c>
      <c r="T34" s="8">
        <v>1</v>
      </c>
      <c r="U34" s="9">
        <v>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99.6875</v>
      </c>
      <c r="AG34" s="9">
        <v>98.15384615384616</v>
      </c>
      <c r="AH34" s="9">
        <v>100</v>
      </c>
      <c r="AI34" s="9">
        <v>0.22500000000000001</v>
      </c>
      <c r="AJ34" s="9">
        <v>98.746081504702204</v>
      </c>
      <c r="AK34" s="9">
        <v>1.2539184952978055</v>
      </c>
      <c r="AL34" s="9">
        <v>13.793103448275861</v>
      </c>
      <c r="AM34" s="9">
        <v>9.8484848484848477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40</v>
      </c>
      <c r="H39" s="8">
        <v>40</v>
      </c>
      <c r="I39" s="9">
        <v>3.6363636363636362</v>
      </c>
      <c r="J39" s="10">
        <v>40</v>
      </c>
      <c r="K39" s="8" t="s">
        <v>42</v>
      </c>
      <c r="L39" s="8">
        <v>40</v>
      </c>
      <c r="M39" s="10">
        <v>40</v>
      </c>
      <c r="N39" s="8" t="s">
        <v>42</v>
      </c>
      <c r="O39" s="8" t="s">
        <v>42</v>
      </c>
      <c r="P39" s="8" t="s">
        <v>42</v>
      </c>
      <c r="Q39" s="9">
        <v>3.6363636363636362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3.6363636363636362</v>
      </c>
    </row>
    <row r="40" spans="1:39" ht="12.75" customHeight="1" x14ac:dyDescent="0.25">
      <c r="A40" s="6">
        <v>32</v>
      </c>
      <c r="B40" s="7" t="s">
        <v>74</v>
      </c>
      <c r="C40" s="8">
        <v>3</v>
      </c>
      <c r="D40" s="8">
        <v>2</v>
      </c>
      <c r="E40" s="8" t="s">
        <v>42</v>
      </c>
      <c r="F40" s="8" t="s">
        <v>42</v>
      </c>
      <c r="G40" s="8">
        <v>7</v>
      </c>
      <c r="H40" s="8">
        <v>7</v>
      </c>
      <c r="I40" s="9">
        <v>0.21212121212121213</v>
      </c>
      <c r="J40" s="10">
        <v>9</v>
      </c>
      <c r="K40" s="8" t="s">
        <v>42</v>
      </c>
      <c r="L40" s="8">
        <v>1</v>
      </c>
      <c r="M40" s="10">
        <v>1</v>
      </c>
      <c r="N40" s="8" t="s">
        <v>42</v>
      </c>
      <c r="O40" s="8" t="s">
        <v>42</v>
      </c>
      <c r="P40" s="8" t="s">
        <v>42</v>
      </c>
      <c r="Q40" s="9">
        <v>3.03030303030303E-2</v>
      </c>
      <c r="R40" s="8">
        <v>8</v>
      </c>
      <c r="S40" s="8" t="s">
        <v>42</v>
      </c>
      <c r="T40" s="8" t="s">
        <v>42</v>
      </c>
      <c r="U40" s="9">
        <v>2.6666666666666665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14.285715185714301</v>
      </c>
      <c r="AG40" s="9">
        <v>11.111111111111111</v>
      </c>
      <c r="AH40" s="9">
        <v>100</v>
      </c>
      <c r="AI40" s="9">
        <v>13.715185715185701</v>
      </c>
      <c r="AJ40" s="9" t="s">
        <v>42</v>
      </c>
      <c r="AK40" s="9">
        <v>100</v>
      </c>
      <c r="AL40" s="9" t="s">
        <v>42</v>
      </c>
      <c r="AM40" s="9">
        <v>0.27272727272727271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13</v>
      </c>
      <c r="E43" s="8" t="s">
        <v>42</v>
      </c>
      <c r="F43" s="8" t="s">
        <v>42</v>
      </c>
      <c r="G43" s="8">
        <v>55</v>
      </c>
      <c r="H43" s="8">
        <v>55</v>
      </c>
      <c r="I43" s="9">
        <v>2.5</v>
      </c>
      <c r="J43" s="10">
        <v>68</v>
      </c>
      <c r="K43" s="8">
        <v>2</v>
      </c>
      <c r="L43" s="8">
        <v>47</v>
      </c>
      <c r="M43" s="10">
        <v>49</v>
      </c>
      <c r="N43" s="8" t="s">
        <v>42</v>
      </c>
      <c r="O43" s="8">
        <v>1</v>
      </c>
      <c r="P43" s="8">
        <v>1</v>
      </c>
      <c r="Q43" s="9">
        <v>2.2272727272727271</v>
      </c>
      <c r="R43" s="8">
        <v>19</v>
      </c>
      <c r="S43" s="8">
        <v>1</v>
      </c>
      <c r="T43" s="8">
        <v>1</v>
      </c>
      <c r="U43" s="9">
        <v>9.5</v>
      </c>
      <c r="V43" s="9">
        <v>0.5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89.090909090909093</v>
      </c>
      <c r="AG43" s="9">
        <v>72.058823529411768</v>
      </c>
      <c r="AH43" s="9">
        <v>100</v>
      </c>
      <c r="AI43" s="9">
        <v>4.1454545454545455</v>
      </c>
      <c r="AJ43" s="9">
        <v>4.0816326530612246</v>
      </c>
      <c r="AK43" s="9">
        <v>95.918367346938766</v>
      </c>
      <c r="AL43" s="9">
        <v>2.0408163265306123</v>
      </c>
      <c r="AM43" s="9">
        <v>3.0909090909090908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>
        <v>3</v>
      </c>
      <c r="E47" s="8">
        <v>1</v>
      </c>
      <c r="F47" s="8">
        <v>1</v>
      </c>
      <c r="G47" s="8">
        <v>21</v>
      </c>
      <c r="H47" s="8">
        <v>21</v>
      </c>
      <c r="I47" s="9">
        <v>1.9090909090909092</v>
      </c>
      <c r="J47" s="10">
        <v>24</v>
      </c>
      <c r="K47" s="8" t="s">
        <v>42</v>
      </c>
      <c r="L47" s="8">
        <v>24</v>
      </c>
      <c r="M47" s="10">
        <v>24</v>
      </c>
      <c r="N47" s="8" t="s">
        <v>42</v>
      </c>
      <c r="O47" s="8">
        <v>2</v>
      </c>
      <c r="P47" s="8">
        <v>2</v>
      </c>
      <c r="Q47" s="9">
        <v>2.1818181818181817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114.285715185714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>
        <v>8.3333333333333321</v>
      </c>
      <c r="AM47" s="9">
        <v>2.1818181818181817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0</v>
      </c>
      <c r="D51" s="8" t="s">
        <v>42</v>
      </c>
      <c r="E51" s="8" t="s">
        <v>42</v>
      </c>
      <c r="F51" s="8" t="s">
        <v>42</v>
      </c>
      <c r="G51" s="8">
        <v>1</v>
      </c>
      <c r="H51" s="8">
        <v>1</v>
      </c>
      <c r="I51" s="9" t="s">
        <v>42</v>
      </c>
      <c r="J51" s="10">
        <v>1</v>
      </c>
      <c r="K51" s="8" t="s">
        <v>42</v>
      </c>
      <c r="L51" s="8">
        <v>1</v>
      </c>
      <c r="M51" s="10">
        <v>1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1</v>
      </c>
      <c r="D54" s="8">
        <v>1</v>
      </c>
      <c r="E54" s="8">
        <v>1</v>
      </c>
      <c r="F54" s="8">
        <v>1</v>
      </c>
      <c r="G54" s="8">
        <v>5</v>
      </c>
      <c r="H54" s="8">
        <v>5</v>
      </c>
      <c r="I54" s="9">
        <v>0.45454545454545453</v>
      </c>
      <c r="J54" s="10">
        <v>6</v>
      </c>
      <c r="K54" s="8">
        <v>3</v>
      </c>
      <c r="L54" s="8" t="s">
        <v>42</v>
      </c>
      <c r="M54" s="10">
        <v>3</v>
      </c>
      <c r="N54" s="8" t="s">
        <v>42</v>
      </c>
      <c r="O54" s="8" t="s">
        <v>42</v>
      </c>
      <c r="P54" s="8" t="s">
        <v>42</v>
      </c>
      <c r="Q54" s="9">
        <v>0.27272727272727271</v>
      </c>
      <c r="R54" s="8">
        <v>3</v>
      </c>
      <c r="S54" s="8">
        <v>1</v>
      </c>
      <c r="T54" s="8">
        <v>1</v>
      </c>
      <c r="U54" s="9">
        <v>3</v>
      </c>
      <c r="V54" s="9">
        <v>1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60</v>
      </c>
      <c r="AG54" s="9">
        <v>50</v>
      </c>
      <c r="AH54" s="9">
        <v>100</v>
      </c>
      <c r="AI54" s="9">
        <v>7.2</v>
      </c>
      <c r="AJ54" s="9">
        <v>100</v>
      </c>
      <c r="AK54" s="9" t="s">
        <v>42</v>
      </c>
      <c r="AL54" s="9" t="s">
        <v>42</v>
      </c>
      <c r="AM54" s="9">
        <v>0.54545454545454541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>
        <v>7</v>
      </c>
      <c r="E61" s="8">
        <v>1</v>
      </c>
      <c r="F61" s="8">
        <v>1</v>
      </c>
      <c r="G61" s="8">
        <v>46</v>
      </c>
      <c r="H61" s="8">
        <v>36</v>
      </c>
      <c r="I61" s="9">
        <v>1.393939393939394</v>
      </c>
      <c r="J61" s="10">
        <v>53</v>
      </c>
      <c r="K61" s="8">
        <v>40</v>
      </c>
      <c r="L61" s="8">
        <v>3</v>
      </c>
      <c r="M61" s="10">
        <v>43</v>
      </c>
      <c r="N61" s="8" t="s">
        <v>42</v>
      </c>
      <c r="O61" s="8">
        <v>1</v>
      </c>
      <c r="P61" s="8">
        <v>1</v>
      </c>
      <c r="Q61" s="9">
        <v>1.303030303030303</v>
      </c>
      <c r="R61" s="8">
        <v>10</v>
      </c>
      <c r="S61" s="8" t="s">
        <v>42</v>
      </c>
      <c r="T61" s="8" t="s">
        <v>42</v>
      </c>
      <c r="U61" s="9">
        <v>3.3333333333333335</v>
      </c>
      <c r="V61" s="9" t="s">
        <v>42</v>
      </c>
      <c r="W61" s="10">
        <v>24</v>
      </c>
      <c r="X61" s="8">
        <v>12</v>
      </c>
      <c r="Y61" s="9">
        <v>50</v>
      </c>
      <c r="Z61" s="8">
        <v>1</v>
      </c>
      <c r="AA61" s="9">
        <v>4.1666666666666661</v>
      </c>
      <c r="AB61" s="8">
        <v>11</v>
      </c>
      <c r="AC61" s="9">
        <v>45.833333333333329</v>
      </c>
      <c r="AD61" s="8" t="s">
        <v>42</v>
      </c>
      <c r="AE61" s="9" t="s">
        <v>42</v>
      </c>
      <c r="AF61" s="9">
        <v>93.478260869565219</v>
      </c>
      <c r="AG61" s="9">
        <v>81.132075471698116</v>
      </c>
      <c r="AH61" s="9">
        <v>72.093023255813947</v>
      </c>
      <c r="AI61" s="9">
        <v>2.6086956521739131</v>
      </c>
      <c r="AJ61" s="9">
        <v>93.023255813953483</v>
      </c>
      <c r="AK61" s="9">
        <v>6.9767441860465116</v>
      </c>
      <c r="AL61" s="9">
        <v>2.3255813953488373</v>
      </c>
      <c r="AM61" s="9">
        <v>1.6060606060606062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2</v>
      </c>
      <c r="D79" s="8">
        <v>11</v>
      </c>
      <c r="E79" s="8" t="s">
        <v>42</v>
      </c>
      <c r="F79" s="8" t="s">
        <v>42</v>
      </c>
      <c r="G79" s="8">
        <v>111</v>
      </c>
      <c r="H79" s="8">
        <v>109</v>
      </c>
      <c r="I79" s="9">
        <v>5.0454545454545459</v>
      </c>
      <c r="J79" s="10">
        <v>122</v>
      </c>
      <c r="K79" s="8">
        <v>106</v>
      </c>
      <c r="L79" s="8">
        <v>6</v>
      </c>
      <c r="M79" s="10">
        <v>112</v>
      </c>
      <c r="N79" s="8" t="s">
        <v>42</v>
      </c>
      <c r="O79" s="8" t="s">
        <v>42</v>
      </c>
      <c r="P79" s="8" t="s">
        <v>42</v>
      </c>
      <c r="Q79" s="9">
        <v>5.0909090909090908</v>
      </c>
      <c r="R79" s="8">
        <v>10</v>
      </c>
      <c r="S79" s="8" t="s">
        <v>42</v>
      </c>
      <c r="T79" s="8" t="s">
        <v>42</v>
      </c>
      <c r="U79" s="9">
        <v>5</v>
      </c>
      <c r="V79" s="9" t="s">
        <v>42</v>
      </c>
      <c r="W79" s="10">
        <v>4</v>
      </c>
      <c r="X79" s="8">
        <v>2</v>
      </c>
      <c r="Y79" s="9">
        <v>50</v>
      </c>
      <c r="Z79" s="8" t="s">
        <v>42</v>
      </c>
      <c r="AA79" s="9" t="s">
        <v>42</v>
      </c>
      <c r="AB79" s="8">
        <v>2</v>
      </c>
      <c r="AC79" s="9">
        <v>50</v>
      </c>
      <c r="AD79" s="8" t="s">
        <v>42</v>
      </c>
      <c r="AE79" s="9" t="s">
        <v>42</v>
      </c>
      <c r="AF79" s="9">
        <v>100.90090090090089</v>
      </c>
      <c r="AG79" s="9">
        <v>91.803278688524586</v>
      </c>
      <c r="AH79" s="9">
        <v>98.215185715185697</v>
      </c>
      <c r="AI79" s="9">
        <v>1.0810810810810811</v>
      </c>
      <c r="AJ79" s="9">
        <v>94.6428571518571</v>
      </c>
      <c r="AK79" s="9">
        <v>5.3571518571518597</v>
      </c>
      <c r="AL79" s="9" t="s">
        <v>42</v>
      </c>
      <c r="AM79" s="9">
        <v>5.5454545454545459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2</v>
      </c>
      <c r="D81" s="8">
        <v>11</v>
      </c>
      <c r="E81" s="8" t="s">
        <v>42</v>
      </c>
      <c r="F81" s="8" t="s">
        <v>42</v>
      </c>
      <c r="G81" s="8">
        <v>35</v>
      </c>
      <c r="H81" s="8">
        <v>35</v>
      </c>
      <c r="I81" s="9">
        <v>1.5909090909090908</v>
      </c>
      <c r="J81" s="10">
        <v>46</v>
      </c>
      <c r="K81" s="8">
        <v>28</v>
      </c>
      <c r="L81" s="8">
        <v>4</v>
      </c>
      <c r="M81" s="10">
        <v>32</v>
      </c>
      <c r="N81" s="8" t="s">
        <v>42</v>
      </c>
      <c r="O81" s="8" t="s">
        <v>42</v>
      </c>
      <c r="P81" s="8" t="s">
        <v>42</v>
      </c>
      <c r="Q81" s="9">
        <v>1.4545454545454546</v>
      </c>
      <c r="R81" s="8">
        <v>14</v>
      </c>
      <c r="S81" s="8" t="s">
        <v>42</v>
      </c>
      <c r="T81" s="8" t="s">
        <v>42</v>
      </c>
      <c r="U81" s="9">
        <v>7</v>
      </c>
      <c r="V81" s="9" t="s">
        <v>42</v>
      </c>
      <c r="W81" s="10">
        <v>11</v>
      </c>
      <c r="X81" s="8">
        <v>8</v>
      </c>
      <c r="Y81" s="9">
        <v>72.727272727272734</v>
      </c>
      <c r="Z81" s="8">
        <v>3</v>
      </c>
      <c r="AA81" s="9">
        <v>27.27272727272727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91.428571518571403</v>
      </c>
      <c r="AG81" s="9">
        <v>69.565217391304344</v>
      </c>
      <c r="AH81" s="9">
        <v>90.625</v>
      </c>
      <c r="AI81" s="9">
        <v>4.8</v>
      </c>
      <c r="AJ81" s="9">
        <v>87.5</v>
      </c>
      <c r="AK81" s="9">
        <v>12.5</v>
      </c>
      <c r="AL81" s="9" t="s">
        <v>42</v>
      </c>
      <c r="AM81" s="9">
        <v>2.0909090909090908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>
        <v>1</v>
      </c>
      <c r="E82" s="8" t="s">
        <v>42</v>
      </c>
      <c r="F82" s="8" t="s">
        <v>42</v>
      </c>
      <c r="G82" s="8">
        <v>3</v>
      </c>
      <c r="H82" s="8">
        <v>3</v>
      </c>
      <c r="I82" s="9" t="s">
        <v>42</v>
      </c>
      <c r="J82" s="10">
        <v>4</v>
      </c>
      <c r="K82" s="8">
        <v>4</v>
      </c>
      <c r="L82" s="8" t="s">
        <v>42</v>
      </c>
      <c r="M82" s="10">
        <v>4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133.33333333333331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12</v>
      </c>
      <c r="H89" s="8">
        <v>12</v>
      </c>
      <c r="I89" s="9" t="s">
        <v>42</v>
      </c>
      <c r="J89" s="10">
        <v>12</v>
      </c>
      <c r="K89" s="8">
        <v>6</v>
      </c>
      <c r="L89" s="8">
        <v>2</v>
      </c>
      <c r="M89" s="10">
        <v>8</v>
      </c>
      <c r="N89" s="8" t="s">
        <v>42</v>
      </c>
      <c r="O89" s="8" t="s">
        <v>42</v>
      </c>
      <c r="P89" s="8" t="s">
        <v>42</v>
      </c>
      <c r="Q89" s="9" t="s">
        <v>42</v>
      </c>
      <c r="R89" s="8">
        <v>4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66.666666666666657</v>
      </c>
      <c r="AG89" s="9">
        <v>66.666666666666657</v>
      </c>
      <c r="AH89" s="9">
        <v>100</v>
      </c>
      <c r="AI89" s="9">
        <v>4</v>
      </c>
      <c r="AJ89" s="9">
        <v>75</v>
      </c>
      <c r="AK89" s="9">
        <v>25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>
        <v>2</v>
      </c>
      <c r="E92" s="8" t="s">
        <v>42</v>
      </c>
      <c r="F92" s="8" t="s">
        <v>42</v>
      </c>
      <c r="G92" s="8">
        <v>2</v>
      </c>
      <c r="H92" s="8">
        <v>2</v>
      </c>
      <c r="I92" s="9" t="s">
        <v>42</v>
      </c>
      <c r="J92" s="10">
        <v>4</v>
      </c>
      <c r="K92" s="8">
        <v>3</v>
      </c>
      <c r="L92" s="8">
        <v>1</v>
      </c>
      <c r="M92" s="10">
        <v>4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200</v>
      </c>
      <c r="AG92" s="9">
        <v>100</v>
      </c>
      <c r="AH92" s="9">
        <v>100</v>
      </c>
      <c r="AI92" s="9" t="s">
        <v>42</v>
      </c>
      <c r="AJ92" s="9">
        <v>75</v>
      </c>
      <c r="AK92" s="9">
        <v>25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 t="s">
        <v>42</v>
      </c>
      <c r="F94" s="8" t="s">
        <v>42</v>
      </c>
      <c r="G94" s="8">
        <v>1</v>
      </c>
      <c r="H94" s="8">
        <v>1</v>
      </c>
      <c r="I94" s="9" t="s">
        <v>42</v>
      </c>
      <c r="J94" s="10">
        <v>2</v>
      </c>
      <c r="K94" s="8" t="s">
        <v>42</v>
      </c>
      <c r="L94" s="8">
        <v>2</v>
      </c>
      <c r="M94" s="10">
        <v>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200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>
        <v>0</v>
      </c>
      <c r="D95" s="8" t="s">
        <v>42</v>
      </c>
      <c r="E95" s="8" t="s">
        <v>42</v>
      </c>
      <c r="F95" s="8" t="s">
        <v>42</v>
      </c>
      <c r="G95" s="8">
        <v>1</v>
      </c>
      <c r="H95" s="8">
        <v>1</v>
      </c>
      <c r="I95" s="9" t="s">
        <v>42</v>
      </c>
      <c r="J95" s="10">
        <v>1</v>
      </c>
      <c r="K95" s="8" t="s">
        <v>42</v>
      </c>
      <c r="L95" s="8">
        <v>1</v>
      </c>
      <c r="M95" s="10">
        <v>1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>
        <v>100</v>
      </c>
      <c r="AG95" s="9">
        <v>100</v>
      </c>
      <c r="AH95" s="9">
        <v>100</v>
      </c>
      <c r="AI95" s="9" t="s">
        <v>42</v>
      </c>
      <c r="AJ95" s="9" t="s">
        <v>42</v>
      </c>
      <c r="AK95" s="9">
        <v>100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>
        <v>0</v>
      </c>
      <c r="D107" s="8">
        <v>1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>
        <v>1</v>
      </c>
      <c r="K107" s="8" t="s">
        <v>42</v>
      </c>
      <c r="L107" s="8">
        <v>1</v>
      </c>
      <c r="M107" s="10">
        <v>1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>
        <v>100</v>
      </c>
      <c r="AH107" s="9">
        <v>100</v>
      </c>
      <c r="AI107" s="9" t="s">
        <v>42</v>
      </c>
      <c r="AJ107" s="9" t="s">
        <v>42</v>
      </c>
      <c r="AK107" s="9">
        <v>100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5</v>
      </c>
      <c r="D111" s="8">
        <v>21</v>
      </c>
      <c r="E111" s="8" t="s">
        <v>42</v>
      </c>
      <c r="F111" s="8" t="s">
        <v>42</v>
      </c>
      <c r="G111" s="8">
        <v>261</v>
      </c>
      <c r="H111" s="8">
        <v>261</v>
      </c>
      <c r="I111" s="9">
        <v>4.745454545454546</v>
      </c>
      <c r="J111" s="10">
        <v>282</v>
      </c>
      <c r="K111" s="8">
        <v>228</v>
      </c>
      <c r="L111" s="8">
        <v>39</v>
      </c>
      <c r="M111" s="10">
        <v>267</v>
      </c>
      <c r="N111" s="8" t="s">
        <v>42</v>
      </c>
      <c r="O111" s="8" t="s">
        <v>42</v>
      </c>
      <c r="P111" s="8">
        <v>18</v>
      </c>
      <c r="Q111" s="9">
        <v>4.8545454545454545</v>
      </c>
      <c r="R111" s="8">
        <v>15</v>
      </c>
      <c r="S111" s="8" t="s">
        <v>42</v>
      </c>
      <c r="T111" s="8">
        <v>1</v>
      </c>
      <c r="U111" s="9">
        <v>3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102.29885057471265</v>
      </c>
      <c r="AG111" s="9">
        <v>94.680851063829792</v>
      </c>
      <c r="AH111" s="9">
        <v>100</v>
      </c>
      <c r="AI111" s="9">
        <v>0.68965517241379315</v>
      </c>
      <c r="AJ111" s="9">
        <v>85.393258426966284</v>
      </c>
      <c r="AK111" s="9">
        <v>14.606741573033707</v>
      </c>
      <c r="AL111" s="9">
        <v>6.7415730337078648</v>
      </c>
      <c r="AM111" s="9">
        <v>5.127272727272727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1</v>
      </c>
      <c r="D116" s="8" t="s">
        <v>42</v>
      </c>
      <c r="E116" s="8" t="s">
        <v>42</v>
      </c>
      <c r="F116" s="8" t="s">
        <v>42</v>
      </c>
      <c r="G116" s="8">
        <v>49</v>
      </c>
      <c r="H116" s="8">
        <v>49</v>
      </c>
      <c r="I116" s="9">
        <v>4.4545454545454541</v>
      </c>
      <c r="J116" s="10">
        <v>49</v>
      </c>
      <c r="K116" s="8">
        <v>49</v>
      </c>
      <c r="L116" s="8" t="s">
        <v>42</v>
      </c>
      <c r="M116" s="10">
        <v>49</v>
      </c>
      <c r="N116" s="8" t="s">
        <v>42</v>
      </c>
      <c r="O116" s="8" t="s">
        <v>42</v>
      </c>
      <c r="P116" s="8" t="s">
        <v>42</v>
      </c>
      <c r="Q116" s="9">
        <v>4.4545454545454541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4.4545454545454541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11</v>
      </c>
      <c r="D123" s="14">
        <v>2567</v>
      </c>
      <c r="E123" s="14">
        <v>28</v>
      </c>
      <c r="F123" s="14">
        <v>220</v>
      </c>
      <c r="G123" s="14">
        <v>5138</v>
      </c>
      <c r="H123" s="14">
        <v>5075</v>
      </c>
      <c r="I123" s="15">
        <v>42.462809917355372</v>
      </c>
      <c r="J123" s="14">
        <v>7705</v>
      </c>
      <c r="K123" s="14">
        <v>4639</v>
      </c>
      <c r="L123" s="14">
        <v>416</v>
      </c>
      <c r="M123" s="14">
        <v>5055</v>
      </c>
      <c r="N123" s="14" t="s">
        <v>42</v>
      </c>
      <c r="O123" s="14">
        <v>20</v>
      </c>
      <c r="P123" s="14">
        <v>500</v>
      </c>
      <c r="Q123" s="15">
        <v>41.776859504132233</v>
      </c>
      <c r="R123" s="14">
        <v>2650</v>
      </c>
      <c r="S123" s="14">
        <v>27</v>
      </c>
      <c r="T123" s="14">
        <v>209</v>
      </c>
      <c r="U123" s="15">
        <v>240.90909090909091</v>
      </c>
      <c r="V123" s="15">
        <v>2.4545454545454546</v>
      </c>
      <c r="W123" s="14">
        <v>452</v>
      </c>
      <c r="X123" s="14">
        <v>370</v>
      </c>
      <c r="Y123" s="15">
        <v>81.858407079646028</v>
      </c>
      <c r="Z123" s="14">
        <v>35</v>
      </c>
      <c r="AA123" s="15">
        <v>7.7433628318584065</v>
      </c>
      <c r="AB123" s="14">
        <v>38</v>
      </c>
      <c r="AC123" s="15">
        <v>8.4070796460176993</v>
      </c>
      <c r="AD123" s="14">
        <v>9</v>
      </c>
      <c r="AE123" s="15">
        <v>1.9911504424778761</v>
      </c>
      <c r="AF123" s="15">
        <v>98.384585441806152</v>
      </c>
      <c r="AG123" s="15">
        <v>65.606748864373785</v>
      </c>
      <c r="AH123" s="15">
        <v>98.555885262116718</v>
      </c>
      <c r="AI123" s="15">
        <v>6.1891786687427013</v>
      </c>
      <c r="AJ123" s="15">
        <v>91.770524233432255</v>
      </c>
      <c r="AK123" s="15">
        <v>8.2294757665677558</v>
      </c>
      <c r="AL123" s="15">
        <v>9.8911968348170127</v>
      </c>
      <c r="AM123" s="15">
        <v>63.677685950413228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11</v>
      </c>
      <c r="D137" s="14">
        <v>2567</v>
      </c>
      <c r="E137" s="14">
        <v>28</v>
      </c>
      <c r="F137" s="14">
        <v>220</v>
      </c>
      <c r="G137" s="14">
        <v>5138</v>
      </c>
      <c r="H137" s="14">
        <v>5075</v>
      </c>
      <c r="I137" s="15">
        <v>42.462809917355372</v>
      </c>
      <c r="J137" s="14">
        <v>7705</v>
      </c>
      <c r="K137" s="14">
        <v>4639</v>
      </c>
      <c r="L137" s="14">
        <v>416</v>
      </c>
      <c r="M137" s="14">
        <v>5055</v>
      </c>
      <c r="N137" s="14" t="s">
        <v>42</v>
      </c>
      <c r="O137" s="14">
        <v>20</v>
      </c>
      <c r="P137" s="14">
        <v>500</v>
      </c>
      <c r="Q137" s="15">
        <v>41.776859504132233</v>
      </c>
      <c r="R137" s="14">
        <v>2650</v>
      </c>
      <c r="S137" s="14">
        <v>27</v>
      </c>
      <c r="T137" s="14">
        <v>209</v>
      </c>
      <c r="U137" s="15">
        <v>240.90909090909091</v>
      </c>
      <c r="V137" s="15">
        <v>2.4545454545454546</v>
      </c>
      <c r="W137" s="14">
        <v>452</v>
      </c>
      <c r="X137" s="14">
        <v>370</v>
      </c>
      <c r="Y137" s="15">
        <v>81.858407079646028</v>
      </c>
      <c r="Z137" s="14">
        <v>35</v>
      </c>
      <c r="AA137" s="15">
        <v>7.7433628318584065</v>
      </c>
      <c r="AB137" s="14">
        <v>38</v>
      </c>
      <c r="AC137" s="15">
        <v>8.4070796460176993</v>
      </c>
      <c r="AD137" s="14">
        <v>9</v>
      </c>
      <c r="AE137" s="15">
        <v>1.9911504424778761</v>
      </c>
      <c r="AF137" s="15">
        <v>98.384585441806152</v>
      </c>
      <c r="AG137" s="15">
        <v>65.606748864373785</v>
      </c>
      <c r="AH137" s="15">
        <v>98.555885262116718</v>
      </c>
      <c r="AI137" s="15">
        <v>6.1891786687427013</v>
      </c>
      <c r="AJ137" s="15">
        <v>91.770524233432255</v>
      </c>
      <c r="AK137" s="15">
        <v>8.2294757665677558</v>
      </c>
      <c r="AL137" s="15">
        <v>9.8911968348170127</v>
      </c>
      <c r="AM137" s="15">
        <v>63.677685950413228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 t="s">
        <v>42</v>
      </c>
      <c r="E138" s="8" t="s">
        <v>42</v>
      </c>
      <c r="F138" s="8" t="s">
        <v>42</v>
      </c>
      <c r="G138" s="8">
        <v>2</v>
      </c>
      <c r="H138" s="8">
        <v>2</v>
      </c>
      <c r="I138" s="9" t="s">
        <v>42</v>
      </c>
      <c r="J138" s="10">
        <v>2</v>
      </c>
      <c r="K138" s="8">
        <v>2</v>
      </c>
      <c r="L138" s="8" t="s">
        <v>42</v>
      </c>
      <c r="M138" s="10">
        <v>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1</v>
      </c>
      <c r="D140" s="8">
        <v>2</v>
      </c>
      <c r="E140" s="8" t="s">
        <v>42</v>
      </c>
      <c r="F140" s="8" t="s">
        <v>42</v>
      </c>
      <c r="G140" s="8">
        <v>7</v>
      </c>
      <c r="H140" s="8">
        <v>7</v>
      </c>
      <c r="I140" s="9">
        <v>0.63636363636363635</v>
      </c>
      <c r="J140" s="10">
        <v>9</v>
      </c>
      <c r="K140" s="8">
        <v>7</v>
      </c>
      <c r="L140" s="8">
        <v>1</v>
      </c>
      <c r="M140" s="10">
        <v>8</v>
      </c>
      <c r="N140" s="8" t="s">
        <v>42</v>
      </c>
      <c r="O140" s="8" t="s">
        <v>42</v>
      </c>
      <c r="P140" s="8" t="s">
        <v>42</v>
      </c>
      <c r="Q140" s="9">
        <v>0.72727272727272729</v>
      </c>
      <c r="R140" s="8">
        <v>1</v>
      </c>
      <c r="S140" s="8" t="s">
        <v>42</v>
      </c>
      <c r="T140" s="8" t="s">
        <v>42</v>
      </c>
      <c r="U140" s="9">
        <v>1</v>
      </c>
      <c r="V140" s="9" t="s">
        <v>42</v>
      </c>
      <c r="W140" s="10">
        <v>5</v>
      </c>
      <c r="X140" s="8">
        <v>4</v>
      </c>
      <c r="Y140" s="9">
        <v>80</v>
      </c>
      <c r="Z140" s="8">
        <v>1</v>
      </c>
      <c r="AA140" s="9">
        <v>20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114.285715185714</v>
      </c>
      <c r="AG140" s="9">
        <v>88.888888888888886</v>
      </c>
      <c r="AH140" s="9">
        <v>87.5</v>
      </c>
      <c r="AI140" s="9">
        <v>1.7151857151857099</v>
      </c>
      <c r="AJ140" s="9">
        <v>87.5</v>
      </c>
      <c r="AK140" s="9">
        <v>12.5</v>
      </c>
      <c r="AL140" s="9" t="s">
        <v>42</v>
      </c>
      <c r="AM140" s="9">
        <v>0.81818181818181823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0</v>
      </c>
      <c r="D141" s="8" t="s">
        <v>42</v>
      </c>
      <c r="E141" s="8" t="s">
        <v>42</v>
      </c>
      <c r="F141" s="8" t="s">
        <v>42</v>
      </c>
      <c r="G141" s="8">
        <v>1</v>
      </c>
      <c r="H141" s="8">
        <v>1</v>
      </c>
      <c r="I141" s="9" t="s">
        <v>42</v>
      </c>
      <c r="J141" s="10">
        <v>1</v>
      </c>
      <c r="K141" s="8">
        <v>1</v>
      </c>
      <c r="L141" s="8" t="s">
        <v>42</v>
      </c>
      <c r="M141" s="10">
        <v>1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>
        <v>100</v>
      </c>
      <c r="AG141" s="9">
        <v>100</v>
      </c>
      <c r="AH141" s="9">
        <v>100</v>
      </c>
      <c r="AI141" s="9" t="s">
        <v>42</v>
      </c>
      <c r="AJ141" s="9">
        <v>100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>
        <v>1</v>
      </c>
      <c r="E143" s="8">
        <v>1</v>
      </c>
      <c r="F143" s="8" t="s">
        <v>42</v>
      </c>
      <c r="G143" s="8">
        <v>1</v>
      </c>
      <c r="H143" s="8">
        <v>1</v>
      </c>
      <c r="I143" s="9">
        <v>9.0909090909090912E-2</v>
      </c>
      <c r="J143" s="10">
        <v>2</v>
      </c>
      <c r="K143" s="8" t="s">
        <v>42</v>
      </c>
      <c r="L143" s="8">
        <v>1</v>
      </c>
      <c r="M143" s="10">
        <v>1</v>
      </c>
      <c r="N143" s="8" t="s">
        <v>42</v>
      </c>
      <c r="O143" s="8" t="s">
        <v>42</v>
      </c>
      <c r="P143" s="8" t="s">
        <v>42</v>
      </c>
      <c r="Q143" s="9">
        <v>9.0909090909090912E-2</v>
      </c>
      <c r="R143" s="8">
        <v>1</v>
      </c>
      <c r="S143" s="8">
        <v>1</v>
      </c>
      <c r="T143" s="8" t="s">
        <v>42</v>
      </c>
      <c r="U143" s="9">
        <v>1</v>
      </c>
      <c r="V143" s="9">
        <v>1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50</v>
      </c>
      <c r="AH143" s="9">
        <v>100</v>
      </c>
      <c r="AI143" s="9">
        <v>12</v>
      </c>
      <c r="AJ143" s="9" t="s">
        <v>42</v>
      </c>
      <c r="AK143" s="9">
        <v>100</v>
      </c>
      <c r="AL143" s="9" t="s">
        <v>42</v>
      </c>
      <c r="AM143" s="9">
        <v>0.18181818181818182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>
        <v>1</v>
      </c>
      <c r="E144" s="8" t="s">
        <v>42</v>
      </c>
      <c r="F144" s="8" t="s">
        <v>42</v>
      </c>
      <c r="G144" s="8">
        <v>31</v>
      </c>
      <c r="H144" s="8">
        <v>31</v>
      </c>
      <c r="I144" s="9">
        <v>2.8181818181818183</v>
      </c>
      <c r="J144" s="10">
        <v>32</v>
      </c>
      <c r="K144" s="8">
        <v>28</v>
      </c>
      <c r="L144" s="8">
        <v>2</v>
      </c>
      <c r="M144" s="10">
        <v>30</v>
      </c>
      <c r="N144" s="8" t="s">
        <v>42</v>
      </c>
      <c r="O144" s="8" t="s">
        <v>42</v>
      </c>
      <c r="P144" s="8" t="s">
        <v>42</v>
      </c>
      <c r="Q144" s="9">
        <v>2.7272727272727271</v>
      </c>
      <c r="R144" s="8">
        <v>2</v>
      </c>
      <c r="S144" s="8" t="s">
        <v>42</v>
      </c>
      <c r="T144" s="8" t="s">
        <v>42</v>
      </c>
      <c r="U144" s="9">
        <v>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96.774193548387103</v>
      </c>
      <c r="AG144" s="9">
        <v>93.75</v>
      </c>
      <c r="AH144" s="9">
        <v>100</v>
      </c>
      <c r="AI144" s="9">
        <v>0.77419354838709675</v>
      </c>
      <c r="AJ144" s="9">
        <v>93.333333333333329</v>
      </c>
      <c r="AK144" s="9">
        <v>6.666666666666667</v>
      </c>
      <c r="AL144" s="9" t="s">
        <v>42</v>
      </c>
      <c r="AM144" s="9">
        <v>2.9090909090909092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6</v>
      </c>
      <c r="D146" s="8">
        <v>36</v>
      </c>
      <c r="E146" s="8" t="s">
        <v>42</v>
      </c>
      <c r="F146" s="8" t="s">
        <v>42</v>
      </c>
      <c r="G146" s="8">
        <v>379</v>
      </c>
      <c r="H146" s="8">
        <v>379</v>
      </c>
      <c r="I146" s="9">
        <v>5.7424242424242422</v>
      </c>
      <c r="J146" s="10">
        <v>415</v>
      </c>
      <c r="K146" s="8">
        <v>245</v>
      </c>
      <c r="L146" s="8">
        <v>2</v>
      </c>
      <c r="M146" s="10">
        <v>247</v>
      </c>
      <c r="N146" s="8" t="s">
        <v>42</v>
      </c>
      <c r="O146" s="8" t="s">
        <v>42</v>
      </c>
      <c r="P146" s="8" t="s">
        <v>42</v>
      </c>
      <c r="Q146" s="9">
        <v>3.7424242424242422</v>
      </c>
      <c r="R146" s="8">
        <v>168</v>
      </c>
      <c r="S146" s="8" t="s">
        <v>42</v>
      </c>
      <c r="T146" s="8" t="s">
        <v>42</v>
      </c>
      <c r="U146" s="9">
        <v>28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65.171503957783642</v>
      </c>
      <c r="AG146" s="9">
        <v>59.518072289156635</v>
      </c>
      <c r="AH146" s="9">
        <v>100</v>
      </c>
      <c r="AI146" s="9">
        <v>5.319261213720317</v>
      </c>
      <c r="AJ146" s="9">
        <v>99.190283400809719</v>
      </c>
      <c r="AK146" s="9">
        <v>0.80971659919028338</v>
      </c>
      <c r="AL146" s="9" t="s">
        <v>42</v>
      </c>
      <c r="AM146" s="9">
        <v>6.2878787878787881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6</v>
      </c>
      <c r="D150" s="8">
        <v>37</v>
      </c>
      <c r="E150" s="8" t="s">
        <v>42</v>
      </c>
      <c r="F150" s="8" t="s">
        <v>42</v>
      </c>
      <c r="G150" s="8">
        <v>372</v>
      </c>
      <c r="H150" s="8">
        <v>372</v>
      </c>
      <c r="I150" s="9">
        <v>5.6363636363636367</v>
      </c>
      <c r="J150" s="10">
        <v>409</v>
      </c>
      <c r="K150" s="8">
        <v>248</v>
      </c>
      <c r="L150" s="8">
        <v>13</v>
      </c>
      <c r="M150" s="10">
        <v>261</v>
      </c>
      <c r="N150" s="8" t="s">
        <v>42</v>
      </c>
      <c r="O150" s="8" t="s">
        <v>42</v>
      </c>
      <c r="P150" s="8">
        <v>73</v>
      </c>
      <c r="Q150" s="9">
        <v>3.9545454545454546</v>
      </c>
      <c r="R150" s="8">
        <v>148</v>
      </c>
      <c r="S150" s="8" t="s">
        <v>42</v>
      </c>
      <c r="T150" s="8">
        <v>70</v>
      </c>
      <c r="U150" s="9">
        <v>24.666666666666668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70.161290322580655</v>
      </c>
      <c r="AG150" s="9">
        <v>63.814180929095357</v>
      </c>
      <c r="AH150" s="9">
        <v>100</v>
      </c>
      <c r="AI150" s="9">
        <v>4.774193548387097</v>
      </c>
      <c r="AJ150" s="9">
        <v>95.019157088122611</v>
      </c>
      <c r="AK150" s="9">
        <v>4.980842911877394</v>
      </c>
      <c r="AL150" s="9">
        <v>27.969348659003828</v>
      </c>
      <c r="AM150" s="9">
        <v>6.1969696969696972</v>
      </c>
    </row>
    <row r="151" spans="1:39" s="16" customFormat="1" ht="12.75" customHeight="1" x14ac:dyDescent="0.25">
      <c r="A151" s="31" t="s">
        <v>185</v>
      </c>
      <c r="B151" s="32"/>
      <c r="C151" s="14">
        <v>9</v>
      </c>
      <c r="D151" s="14">
        <v>77</v>
      </c>
      <c r="E151" s="14">
        <v>1</v>
      </c>
      <c r="F151" s="14" t="s">
        <v>42</v>
      </c>
      <c r="G151" s="14">
        <v>793</v>
      </c>
      <c r="H151" s="14">
        <v>793</v>
      </c>
      <c r="I151" s="15">
        <v>8.0101010101010104</v>
      </c>
      <c r="J151" s="14">
        <v>870</v>
      </c>
      <c r="K151" s="14">
        <v>531</v>
      </c>
      <c r="L151" s="14">
        <v>19</v>
      </c>
      <c r="M151" s="14">
        <v>550</v>
      </c>
      <c r="N151" s="14" t="s">
        <v>42</v>
      </c>
      <c r="O151" s="14" t="s">
        <v>42</v>
      </c>
      <c r="P151" s="14">
        <v>73</v>
      </c>
      <c r="Q151" s="15">
        <v>5.5555555555555562</v>
      </c>
      <c r="R151" s="14">
        <v>320</v>
      </c>
      <c r="S151" s="14">
        <v>1</v>
      </c>
      <c r="T151" s="14">
        <v>70</v>
      </c>
      <c r="U151" s="15">
        <v>35.555555555555557</v>
      </c>
      <c r="V151" s="15">
        <v>0.1111111111111111</v>
      </c>
      <c r="W151" s="14">
        <v>5</v>
      </c>
      <c r="X151" s="14">
        <v>4</v>
      </c>
      <c r="Y151" s="15">
        <v>80</v>
      </c>
      <c r="Z151" s="14">
        <v>1</v>
      </c>
      <c r="AA151" s="15">
        <v>20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69.35687263556116</v>
      </c>
      <c r="AG151" s="15">
        <v>63.218390804597703</v>
      </c>
      <c r="AH151" s="15">
        <v>99.818181818181813</v>
      </c>
      <c r="AI151" s="15">
        <v>4.842370744010088</v>
      </c>
      <c r="AJ151" s="15">
        <v>96.545454545454547</v>
      </c>
      <c r="AK151" s="15">
        <v>3.4545454545454546</v>
      </c>
      <c r="AL151" s="15">
        <v>13.272727272727272</v>
      </c>
      <c r="AM151" s="15">
        <v>8.787878787878789</v>
      </c>
    </row>
    <row r="152" spans="1:39" s="16" customFormat="1" ht="12.75" customHeight="1" x14ac:dyDescent="0.25">
      <c r="A152" s="31" t="s">
        <v>186</v>
      </c>
      <c r="B152" s="32"/>
      <c r="C152" s="14">
        <v>11</v>
      </c>
      <c r="D152" s="14">
        <v>2644</v>
      </c>
      <c r="E152" s="14">
        <v>29</v>
      </c>
      <c r="F152" s="14">
        <v>220</v>
      </c>
      <c r="G152" s="14">
        <v>5931</v>
      </c>
      <c r="H152" s="14">
        <v>5868</v>
      </c>
      <c r="I152" s="15">
        <v>49.016528925619831</v>
      </c>
      <c r="J152" s="14">
        <v>8575</v>
      </c>
      <c r="K152" s="14">
        <v>5170</v>
      </c>
      <c r="L152" s="14">
        <v>435</v>
      </c>
      <c r="M152" s="14">
        <v>5605</v>
      </c>
      <c r="N152" s="14" t="s">
        <v>42</v>
      </c>
      <c r="O152" s="14">
        <v>20</v>
      </c>
      <c r="P152" s="14">
        <v>573</v>
      </c>
      <c r="Q152" s="15">
        <v>46.322315049586798</v>
      </c>
      <c r="R152" s="14">
        <v>2970</v>
      </c>
      <c r="S152" s="14">
        <v>28</v>
      </c>
      <c r="T152" s="14">
        <v>279</v>
      </c>
      <c r="U152" s="15">
        <v>270</v>
      </c>
      <c r="V152" s="15">
        <v>2.5454545454545454</v>
      </c>
      <c r="W152" s="14">
        <v>457</v>
      </c>
      <c r="X152" s="14">
        <v>374</v>
      </c>
      <c r="Y152" s="15">
        <v>81.838074398249447</v>
      </c>
      <c r="Z152" s="14">
        <v>36</v>
      </c>
      <c r="AA152" s="15">
        <v>7.8774617067833699</v>
      </c>
      <c r="AB152" s="14">
        <v>38</v>
      </c>
      <c r="AC152" s="15">
        <v>8.3150984682713336</v>
      </c>
      <c r="AD152" s="14">
        <v>9</v>
      </c>
      <c r="AE152" s="15">
        <v>1.9693654266958425</v>
      </c>
      <c r="AF152" s="15">
        <v>94.503456415444276</v>
      </c>
      <c r="AG152" s="15">
        <v>65.364431486880477</v>
      </c>
      <c r="AH152" s="15">
        <v>98.679750223015162</v>
      </c>
      <c r="AI152" s="15">
        <v>6.0091047040971173</v>
      </c>
      <c r="AJ152" s="15">
        <v>92.239072256913474</v>
      </c>
      <c r="AK152" s="15">
        <v>7.7609277430865289</v>
      </c>
      <c r="AL152" s="15">
        <v>10.223015165031223</v>
      </c>
      <c r="AM152" s="15">
        <v>70.867768595041312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>
        <v>2</v>
      </c>
      <c r="E154" s="8" t="s">
        <v>42</v>
      </c>
      <c r="F154" s="8" t="s">
        <v>42</v>
      </c>
      <c r="G154" s="8">
        <v>54</v>
      </c>
      <c r="H154" s="8">
        <v>54</v>
      </c>
      <c r="I154" s="9">
        <v>2.4545454545454546</v>
      </c>
      <c r="J154" s="10">
        <v>56</v>
      </c>
      <c r="K154" s="8" t="s">
        <v>42</v>
      </c>
      <c r="L154" s="8">
        <v>54</v>
      </c>
      <c r="M154" s="10">
        <v>54</v>
      </c>
      <c r="N154" s="8" t="s">
        <v>42</v>
      </c>
      <c r="O154" s="8" t="s">
        <v>42</v>
      </c>
      <c r="P154" s="8" t="s">
        <v>42</v>
      </c>
      <c r="Q154" s="9">
        <v>2.4545454545454546</v>
      </c>
      <c r="R154" s="8">
        <v>2</v>
      </c>
      <c r="S154" s="8" t="s">
        <v>42</v>
      </c>
      <c r="T154" s="8" t="s">
        <v>42</v>
      </c>
      <c r="U154" s="9">
        <v>1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96.428571518571403</v>
      </c>
      <c r="AH154" s="9">
        <v>100</v>
      </c>
      <c r="AI154" s="9">
        <v>0.44444444444444442</v>
      </c>
      <c r="AJ154" s="9" t="s">
        <v>42</v>
      </c>
      <c r="AK154" s="9">
        <v>100</v>
      </c>
      <c r="AL154" s="9" t="s">
        <v>42</v>
      </c>
      <c r="AM154" s="9">
        <v>2.5454545454545454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2</v>
      </c>
      <c r="D162" s="14">
        <v>2</v>
      </c>
      <c r="E162" s="14" t="s">
        <v>42</v>
      </c>
      <c r="F162" s="14" t="s">
        <v>42</v>
      </c>
      <c r="G162" s="14">
        <v>54</v>
      </c>
      <c r="H162" s="14">
        <v>54</v>
      </c>
      <c r="I162" s="15">
        <v>2.4545454545454546</v>
      </c>
      <c r="J162" s="14">
        <v>56</v>
      </c>
      <c r="K162" s="14" t="s">
        <v>42</v>
      </c>
      <c r="L162" s="14">
        <v>54</v>
      </c>
      <c r="M162" s="14">
        <v>54</v>
      </c>
      <c r="N162" s="14" t="s">
        <v>42</v>
      </c>
      <c r="O162" s="14" t="s">
        <v>42</v>
      </c>
      <c r="P162" s="14" t="s">
        <v>42</v>
      </c>
      <c r="Q162" s="15">
        <v>2.4545454545454546</v>
      </c>
      <c r="R162" s="14">
        <v>2</v>
      </c>
      <c r="S162" s="14" t="s">
        <v>42</v>
      </c>
      <c r="T162" s="14" t="s">
        <v>42</v>
      </c>
      <c r="U162" s="15">
        <v>1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96.428571518571403</v>
      </c>
      <c r="AH162" s="15">
        <v>100</v>
      </c>
      <c r="AI162" s="15">
        <v>0.44444444444444442</v>
      </c>
      <c r="AJ162" s="15" t="s">
        <v>42</v>
      </c>
      <c r="AK162" s="15">
        <v>100</v>
      </c>
      <c r="AL162" s="15" t="s">
        <v>42</v>
      </c>
      <c r="AM162" s="15">
        <v>2.5454545454545454</v>
      </c>
    </row>
    <row r="163" spans="1:39" s="16" customFormat="1" ht="12.75" customHeight="1" x14ac:dyDescent="0.25">
      <c r="A163" s="31" t="s">
        <v>197</v>
      </c>
      <c r="B163" s="32"/>
      <c r="C163" s="14">
        <v>11</v>
      </c>
      <c r="D163" s="14">
        <v>2646</v>
      </c>
      <c r="E163" s="14">
        <v>29</v>
      </c>
      <c r="F163" s="14">
        <v>220</v>
      </c>
      <c r="G163" s="14">
        <v>5985</v>
      </c>
      <c r="H163" s="14">
        <v>5922</v>
      </c>
      <c r="I163" s="15">
        <v>49.462809917355372</v>
      </c>
      <c r="J163" s="14">
        <v>8631</v>
      </c>
      <c r="K163" s="14">
        <v>5170</v>
      </c>
      <c r="L163" s="14">
        <v>489</v>
      </c>
      <c r="M163" s="14">
        <v>5659</v>
      </c>
      <c r="N163" s="14" t="s">
        <v>42</v>
      </c>
      <c r="O163" s="14">
        <v>20</v>
      </c>
      <c r="P163" s="14">
        <v>573</v>
      </c>
      <c r="Q163" s="15">
        <v>46.768595041322321</v>
      </c>
      <c r="R163" s="14">
        <v>2972</v>
      </c>
      <c r="S163" s="14">
        <v>28</v>
      </c>
      <c r="T163" s="14">
        <v>279</v>
      </c>
      <c r="U163" s="15">
        <v>270.18181818181819</v>
      </c>
      <c r="V163" s="15">
        <v>2.5454545454545454</v>
      </c>
      <c r="W163" s="14">
        <v>457</v>
      </c>
      <c r="X163" s="14">
        <v>374</v>
      </c>
      <c r="Y163" s="15">
        <v>81.838074398249447</v>
      </c>
      <c r="Z163" s="14">
        <v>36</v>
      </c>
      <c r="AA163" s="15">
        <v>7.8774617067833699</v>
      </c>
      <c r="AB163" s="14">
        <v>38</v>
      </c>
      <c r="AC163" s="15">
        <v>8.3150984682713336</v>
      </c>
      <c r="AD163" s="14">
        <v>9</v>
      </c>
      <c r="AE163" s="15">
        <v>1.9693654266958425</v>
      </c>
      <c r="AF163" s="15">
        <v>94.553049289891405</v>
      </c>
      <c r="AG163" s="15">
        <v>65.565983084231263</v>
      </c>
      <c r="AH163" s="15">
        <v>98.692348471461386</v>
      </c>
      <c r="AI163" s="15">
        <v>5.9588972431077698</v>
      </c>
      <c r="AJ163" s="15">
        <v>91.358897331684048</v>
      </c>
      <c r="AK163" s="15">
        <v>8.6411026683159573</v>
      </c>
      <c r="AL163" s="15">
        <v>10.1254638628733</v>
      </c>
      <c r="AM163" s="15">
        <v>71.330578512396698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243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2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242</v>
      </c>
      <c r="D6" s="22">
        <v>4</v>
      </c>
      <c r="E6" s="22">
        <v>142</v>
      </c>
      <c r="F6" s="22">
        <v>12</v>
      </c>
      <c r="G6" s="23">
        <v>6</v>
      </c>
      <c r="H6" s="23">
        <v>3</v>
      </c>
      <c r="I6" s="23">
        <v>3</v>
      </c>
      <c r="J6" s="24">
        <v>8.4507042253521121</v>
      </c>
      <c r="K6" s="24">
        <v>3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15</v>
      </c>
      <c r="F7" s="22">
        <v>1</v>
      </c>
      <c r="G7" s="23">
        <v>1</v>
      </c>
      <c r="H7" s="23" t="s">
        <v>42</v>
      </c>
      <c r="I7" s="23" t="s">
        <v>42</v>
      </c>
      <c r="J7" s="24">
        <v>6.666666666666667</v>
      </c>
      <c r="K7" s="24">
        <v>0.33333333333333331</v>
      </c>
    </row>
    <row r="8" spans="1:11" ht="15" customHeight="1" x14ac:dyDescent="0.2">
      <c r="A8" s="20">
        <v>3</v>
      </c>
      <c r="B8" s="21" t="s">
        <v>44</v>
      </c>
      <c r="C8" s="55"/>
      <c r="D8" s="22">
        <v>1</v>
      </c>
      <c r="E8" s="22">
        <v>21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6</v>
      </c>
      <c r="E9" s="22">
        <v>5015</v>
      </c>
      <c r="F9" s="22">
        <v>149</v>
      </c>
      <c r="G9" s="23">
        <v>95</v>
      </c>
      <c r="H9" s="23">
        <v>44</v>
      </c>
      <c r="I9" s="23">
        <v>10</v>
      </c>
      <c r="J9" s="24">
        <v>2.9710867397806582</v>
      </c>
      <c r="K9" s="24">
        <v>24.833333333333332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38</v>
      </c>
      <c r="F10" s="22">
        <v>3</v>
      </c>
      <c r="G10" s="23">
        <v>2</v>
      </c>
      <c r="H10" s="23">
        <v>1</v>
      </c>
      <c r="I10" s="23" t="s">
        <v>42</v>
      </c>
      <c r="J10" s="24">
        <v>7.8947368421052628</v>
      </c>
      <c r="K10" s="24">
        <v>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</v>
      </c>
      <c r="E11" s="22">
        <v>29</v>
      </c>
      <c r="F11" s="22">
        <v>1</v>
      </c>
      <c r="G11" s="23">
        <v>1</v>
      </c>
      <c r="H11" s="23" t="s">
        <v>42</v>
      </c>
      <c r="I11" s="23" t="s">
        <v>42</v>
      </c>
      <c r="J11" s="24">
        <v>3.4482758620689653</v>
      </c>
      <c r="K11" s="24">
        <v>0.5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184</v>
      </c>
      <c r="F12" s="22">
        <v>25</v>
      </c>
      <c r="G12" s="23">
        <v>9</v>
      </c>
      <c r="H12" s="23">
        <v>13</v>
      </c>
      <c r="I12" s="23">
        <v>3</v>
      </c>
      <c r="J12" s="24">
        <v>13.586956521739129</v>
      </c>
      <c r="K12" s="24">
        <v>8.3333333333333339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389</v>
      </c>
      <c r="F17" s="22">
        <v>9</v>
      </c>
      <c r="G17" s="23">
        <v>6</v>
      </c>
      <c r="H17" s="23">
        <v>3</v>
      </c>
      <c r="I17" s="23" t="s">
        <v>42</v>
      </c>
      <c r="J17" s="24">
        <v>2.3136246786632388</v>
      </c>
      <c r="K17" s="24">
        <v>3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121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58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11</v>
      </c>
      <c r="E20" s="28">
        <v>6012</v>
      </c>
      <c r="F20" s="28">
        <v>200</v>
      </c>
      <c r="G20" s="28">
        <v>120</v>
      </c>
      <c r="H20" s="28">
        <v>64</v>
      </c>
      <c r="I20" s="28">
        <v>16</v>
      </c>
      <c r="J20" s="29">
        <v>3.3266799733865602</v>
      </c>
      <c r="K20" s="29">
        <v>18.181818181818183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4</v>
      </c>
      <c r="E22" s="22">
        <v>152</v>
      </c>
      <c r="F22" s="22">
        <v>3</v>
      </c>
      <c r="G22" s="23">
        <v>3</v>
      </c>
      <c r="H22" s="23" t="s">
        <v>42</v>
      </c>
      <c r="I22" s="23" t="s">
        <v>42</v>
      </c>
      <c r="J22" s="24">
        <v>1.9736842105263157</v>
      </c>
      <c r="K22" s="24">
        <v>0.75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482</v>
      </c>
      <c r="F27" s="22">
        <v>2</v>
      </c>
      <c r="G27" s="23">
        <v>2</v>
      </c>
      <c r="H27" s="23" t="s">
        <v>42</v>
      </c>
      <c r="I27" s="23" t="s">
        <v>42</v>
      </c>
      <c r="J27" s="24">
        <v>0.41493775933609961</v>
      </c>
      <c r="K27" s="24">
        <v>0.66666666666666663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9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325</v>
      </c>
      <c r="F32" s="22">
        <v>1</v>
      </c>
      <c r="G32" s="23">
        <v>1</v>
      </c>
      <c r="H32" s="23" t="s">
        <v>42</v>
      </c>
      <c r="I32" s="23" t="s">
        <v>42</v>
      </c>
      <c r="J32" s="24">
        <v>0.30769230769230771</v>
      </c>
      <c r="K32" s="24">
        <v>0.33333333333333331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40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3</v>
      </c>
      <c r="E38" s="22">
        <v>9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68</v>
      </c>
      <c r="F41" s="22">
        <v>1</v>
      </c>
      <c r="G41" s="23">
        <v>1</v>
      </c>
      <c r="H41" s="23" t="s">
        <v>42</v>
      </c>
      <c r="I41" s="23" t="s">
        <v>42</v>
      </c>
      <c r="J41" s="24">
        <v>1.4705882352941175</v>
      </c>
      <c r="K41" s="24">
        <v>0.5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24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0</v>
      </c>
      <c r="E49" s="22">
        <v>1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1</v>
      </c>
      <c r="E52" s="22">
        <v>6</v>
      </c>
      <c r="F52" s="22">
        <v>1</v>
      </c>
      <c r="G52" s="23" t="s">
        <v>42</v>
      </c>
      <c r="H52" s="23">
        <v>1</v>
      </c>
      <c r="I52" s="23" t="s">
        <v>42</v>
      </c>
      <c r="J52" s="24">
        <v>16.666666666666664</v>
      </c>
      <c r="K52" s="24">
        <v>1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53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2</v>
      </c>
      <c r="E77" s="22">
        <v>122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2</v>
      </c>
      <c r="E79" s="22">
        <v>46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4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12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4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>
        <v>0</v>
      </c>
      <c r="E93" s="22">
        <v>1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v>0</v>
      </c>
      <c r="E105" s="22">
        <v>1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5</v>
      </c>
      <c r="E109" s="22">
        <v>282</v>
      </c>
      <c r="F109" s="22">
        <v>1</v>
      </c>
      <c r="G109" s="23">
        <v>1</v>
      </c>
      <c r="H109" s="23" t="s">
        <v>42</v>
      </c>
      <c r="I109" s="23" t="s">
        <v>42</v>
      </c>
      <c r="J109" s="24">
        <v>0.3546099290780142</v>
      </c>
      <c r="K109" s="24">
        <v>0.2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1</v>
      </c>
      <c r="E114" s="22">
        <v>49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11</v>
      </c>
      <c r="E121" s="28">
        <v>7705</v>
      </c>
      <c r="F121" s="28">
        <v>209</v>
      </c>
      <c r="G121" s="28">
        <v>128</v>
      </c>
      <c r="H121" s="28">
        <v>65</v>
      </c>
      <c r="I121" s="28">
        <v>16</v>
      </c>
      <c r="J121" s="29">
        <v>2.7125243348475014</v>
      </c>
      <c r="K121" s="29">
        <v>19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11</v>
      </c>
      <c r="E135" s="28">
        <v>7705</v>
      </c>
      <c r="F135" s="28">
        <v>209</v>
      </c>
      <c r="G135" s="28">
        <v>128</v>
      </c>
      <c r="H135" s="28">
        <v>65</v>
      </c>
      <c r="I135" s="28">
        <v>16</v>
      </c>
      <c r="J135" s="29">
        <v>2.7125243348475014</v>
      </c>
      <c r="K135" s="29">
        <v>19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1</v>
      </c>
      <c r="E138" s="22">
        <v>9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v>0</v>
      </c>
      <c r="E139" s="22">
        <v>1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32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6</v>
      </c>
      <c r="E144" s="22">
        <v>415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6</v>
      </c>
      <c r="E148" s="22">
        <v>409</v>
      </c>
      <c r="F148" s="22">
        <v>70</v>
      </c>
      <c r="G148" s="23">
        <v>70</v>
      </c>
      <c r="H148" s="23" t="s">
        <v>42</v>
      </c>
      <c r="I148" s="23" t="s">
        <v>42</v>
      </c>
      <c r="J148" s="24">
        <v>17.114914425427873</v>
      </c>
      <c r="K148" s="24">
        <v>11.666666666666666</v>
      </c>
    </row>
    <row r="149" spans="1:11" ht="15" customHeight="1" x14ac:dyDescent="0.2">
      <c r="A149" s="52" t="s">
        <v>185</v>
      </c>
      <c r="B149" s="52"/>
      <c r="C149" s="55"/>
      <c r="D149" s="28">
        <v>9</v>
      </c>
      <c r="E149" s="28">
        <v>870</v>
      </c>
      <c r="F149" s="28">
        <v>70</v>
      </c>
      <c r="G149" s="28">
        <v>70</v>
      </c>
      <c r="H149" s="28" t="s">
        <v>42</v>
      </c>
      <c r="I149" s="28" t="s">
        <v>42</v>
      </c>
      <c r="J149" s="29">
        <v>8.0459770114942533</v>
      </c>
      <c r="K149" s="29">
        <v>7.7777777777777777</v>
      </c>
    </row>
    <row r="150" spans="1:11" ht="15" customHeight="1" x14ac:dyDescent="0.2">
      <c r="A150" s="52" t="s">
        <v>186</v>
      </c>
      <c r="B150" s="52"/>
      <c r="C150" s="55"/>
      <c r="D150" s="28">
        <v>11</v>
      </c>
      <c r="E150" s="28">
        <v>8575</v>
      </c>
      <c r="F150" s="28">
        <v>279</v>
      </c>
      <c r="G150" s="28">
        <v>198</v>
      </c>
      <c r="H150" s="28">
        <v>65</v>
      </c>
      <c r="I150" s="28">
        <v>16</v>
      </c>
      <c r="J150" s="29">
        <v>3.2536443148688048</v>
      </c>
      <c r="K150" s="29">
        <v>25.363636363636363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56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2</v>
      </c>
      <c r="E160" s="28">
        <v>56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11</v>
      </c>
      <c r="E161" s="28">
        <v>8631</v>
      </c>
      <c r="F161" s="28">
        <v>279</v>
      </c>
      <c r="G161" s="28">
        <v>198</v>
      </c>
      <c r="H161" s="28">
        <v>65</v>
      </c>
      <c r="I161" s="28">
        <v>16</v>
      </c>
      <c r="J161" s="29">
        <v>3.2325338894681961</v>
      </c>
      <c r="K161" s="29">
        <v>25.363636363636363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243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2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244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1</v>
      </c>
      <c r="D8" s="8">
        <v>133</v>
      </c>
      <c r="E8" s="8">
        <v>11</v>
      </c>
      <c r="F8" s="8">
        <v>27</v>
      </c>
      <c r="G8" s="8">
        <v>126</v>
      </c>
      <c r="H8" s="8">
        <v>111</v>
      </c>
      <c r="I8" s="9">
        <v>11.454545454545455</v>
      </c>
      <c r="J8" s="10">
        <v>259</v>
      </c>
      <c r="K8" s="8">
        <v>50</v>
      </c>
      <c r="L8" s="8">
        <v>29</v>
      </c>
      <c r="M8" s="10">
        <v>79</v>
      </c>
      <c r="N8" s="8" t="s">
        <v>42</v>
      </c>
      <c r="O8" s="8">
        <v>4</v>
      </c>
      <c r="P8" s="8">
        <v>14</v>
      </c>
      <c r="Q8" s="9">
        <v>7.1818181818181817</v>
      </c>
      <c r="R8" s="8">
        <v>180</v>
      </c>
      <c r="S8" s="8">
        <v>15</v>
      </c>
      <c r="T8" s="8">
        <v>41</v>
      </c>
      <c r="U8" s="9">
        <v>180</v>
      </c>
      <c r="V8" s="9">
        <v>15</v>
      </c>
      <c r="W8" s="10">
        <v>14</v>
      </c>
      <c r="X8" s="8">
        <v>10</v>
      </c>
      <c r="Y8" s="9">
        <v>71.428571518571403</v>
      </c>
      <c r="Z8" s="8" t="s">
        <v>42</v>
      </c>
      <c r="AA8" s="9" t="s">
        <v>42</v>
      </c>
      <c r="AB8" s="8">
        <v>3</v>
      </c>
      <c r="AC8" s="9">
        <v>21.428571518571399</v>
      </c>
      <c r="AD8" s="8">
        <v>1</v>
      </c>
      <c r="AE8" s="9">
        <v>7.1518571518571399</v>
      </c>
      <c r="AF8" s="9">
        <v>62.698412698412696</v>
      </c>
      <c r="AG8" s="9">
        <v>30.501930501930502</v>
      </c>
      <c r="AH8" s="9">
        <v>96.202531645569621</v>
      </c>
      <c r="AI8" s="9">
        <v>17.151857151857101</v>
      </c>
      <c r="AJ8" s="9">
        <v>63.291139240506332</v>
      </c>
      <c r="AK8" s="9">
        <v>36.708860759493675</v>
      </c>
      <c r="AL8" s="9">
        <v>17.721518987341771</v>
      </c>
      <c r="AM8" s="9">
        <v>23.545454545454547</v>
      </c>
    </row>
    <row r="9" spans="1:39" ht="12.75" customHeight="1" x14ac:dyDescent="0.25">
      <c r="A9" s="6">
        <v>2</v>
      </c>
      <c r="B9" s="7" t="s">
        <v>43</v>
      </c>
      <c r="C9" s="8">
        <v>1</v>
      </c>
      <c r="D9" s="8">
        <v>8</v>
      </c>
      <c r="E9" s="8" t="s">
        <v>42</v>
      </c>
      <c r="F9" s="8">
        <v>3</v>
      </c>
      <c r="G9" s="8">
        <v>6</v>
      </c>
      <c r="H9" s="8">
        <v>4</v>
      </c>
      <c r="I9" s="9">
        <v>0.54545454545454541</v>
      </c>
      <c r="J9" s="10">
        <v>14</v>
      </c>
      <c r="K9" s="8">
        <v>5</v>
      </c>
      <c r="L9" s="8">
        <v>5</v>
      </c>
      <c r="M9" s="10">
        <v>10</v>
      </c>
      <c r="N9" s="8" t="s">
        <v>42</v>
      </c>
      <c r="O9" s="8" t="s">
        <v>42</v>
      </c>
      <c r="P9" s="8">
        <v>3</v>
      </c>
      <c r="Q9" s="9">
        <v>0.90909090909090906</v>
      </c>
      <c r="R9" s="8">
        <v>4</v>
      </c>
      <c r="S9" s="8">
        <v>1</v>
      </c>
      <c r="T9" s="8">
        <v>1</v>
      </c>
      <c r="U9" s="9">
        <v>4</v>
      </c>
      <c r="V9" s="9">
        <v>1</v>
      </c>
      <c r="W9" s="10">
        <v>4</v>
      </c>
      <c r="X9" s="8">
        <v>2</v>
      </c>
      <c r="Y9" s="9">
        <v>50</v>
      </c>
      <c r="Z9" s="8" t="s">
        <v>42</v>
      </c>
      <c r="AA9" s="9" t="s">
        <v>42</v>
      </c>
      <c r="AB9" s="8">
        <v>1</v>
      </c>
      <c r="AC9" s="9">
        <v>25</v>
      </c>
      <c r="AD9" s="8">
        <v>1</v>
      </c>
      <c r="AE9" s="9">
        <v>25</v>
      </c>
      <c r="AF9" s="9">
        <v>166.66666666666669</v>
      </c>
      <c r="AG9" s="9">
        <v>71.428571518571403</v>
      </c>
      <c r="AH9" s="9">
        <v>90</v>
      </c>
      <c r="AI9" s="9">
        <v>8</v>
      </c>
      <c r="AJ9" s="9">
        <v>50</v>
      </c>
      <c r="AK9" s="9">
        <v>50</v>
      </c>
      <c r="AL9" s="9">
        <v>30</v>
      </c>
      <c r="AM9" s="9">
        <v>1.2727272727272727</v>
      </c>
    </row>
    <row r="10" spans="1:39" ht="12.75" customHeight="1" x14ac:dyDescent="0.25">
      <c r="A10" s="6">
        <v>3</v>
      </c>
      <c r="B10" s="7" t="s">
        <v>44</v>
      </c>
      <c r="C10" s="8">
        <v>1</v>
      </c>
      <c r="D10" s="8">
        <v>8</v>
      </c>
      <c r="E10" s="8" t="s">
        <v>42</v>
      </c>
      <c r="F10" s="8">
        <v>1</v>
      </c>
      <c r="G10" s="8">
        <v>20</v>
      </c>
      <c r="H10" s="8">
        <v>19</v>
      </c>
      <c r="I10" s="9">
        <v>1.8181818181818181</v>
      </c>
      <c r="J10" s="10">
        <v>28</v>
      </c>
      <c r="K10" s="8">
        <v>6</v>
      </c>
      <c r="L10" s="8">
        <v>11</v>
      </c>
      <c r="M10" s="10">
        <v>17</v>
      </c>
      <c r="N10" s="8" t="s">
        <v>42</v>
      </c>
      <c r="O10" s="8" t="s">
        <v>42</v>
      </c>
      <c r="P10" s="8">
        <v>1</v>
      </c>
      <c r="Q10" s="9">
        <v>1.5454545454545454</v>
      </c>
      <c r="R10" s="8">
        <v>11</v>
      </c>
      <c r="S10" s="8" t="s">
        <v>42</v>
      </c>
      <c r="T10" s="8" t="s">
        <v>42</v>
      </c>
      <c r="U10" s="9">
        <v>11</v>
      </c>
      <c r="V10" s="9" t="s">
        <v>42</v>
      </c>
      <c r="W10" s="10">
        <v>1</v>
      </c>
      <c r="X10" s="8" t="s">
        <v>42</v>
      </c>
      <c r="Y10" s="9" t="s">
        <v>42</v>
      </c>
      <c r="Z10" s="8">
        <v>1</v>
      </c>
      <c r="AA10" s="9">
        <v>100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85</v>
      </c>
      <c r="AG10" s="9">
        <v>60.715185715185697</v>
      </c>
      <c r="AH10" s="9">
        <v>94.117647058823522</v>
      </c>
      <c r="AI10" s="9">
        <v>6.6</v>
      </c>
      <c r="AJ10" s="9">
        <v>35.294117647058826</v>
      </c>
      <c r="AK10" s="9">
        <v>64.705882352941174</v>
      </c>
      <c r="AL10" s="9">
        <v>5.8823529411764701</v>
      </c>
      <c r="AM10" s="9">
        <v>2.5454545454545454</v>
      </c>
    </row>
    <row r="11" spans="1:39" ht="12.75" customHeight="1" x14ac:dyDescent="0.25">
      <c r="A11" s="6">
        <v>4</v>
      </c>
      <c r="B11" s="11" t="s">
        <v>45</v>
      </c>
      <c r="C11" s="8">
        <v>4</v>
      </c>
      <c r="D11" s="8">
        <v>194</v>
      </c>
      <c r="E11" s="8" t="s">
        <v>42</v>
      </c>
      <c r="F11" s="8">
        <v>61</v>
      </c>
      <c r="G11" s="8">
        <v>1240</v>
      </c>
      <c r="H11" s="8">
        <v>1169</v>
      </c>
      <c r="I11" s="9">
        <v>28.181818181818183</v>
      </c>
      <c r="J11" s="10">
        <v>1434</v>
      </c>
      <c r="K11" s="8">
        <v>943</v>
      </c>
      <c r="L11" s="8">
        <v>141</v>
      </c>
      <c r="M11" s="10">
        <v>1084</v>
      </c>
      <c r="N11" s="8" t="s">
        <v>42</v>
      </c>
      <c r="O11" s="8" t="s">
        <v>42</v>
      </c>
      <c r="P11" s="8">
        <v>552</v>
      </c>
      <c r="Q11" s="9">
        <v>24.636363636363637</v>
      </c>
      <c r="R11" s="8">
        <v>350</v>
      </c>
      <c r="S11" s="8" t="s">
        <v>42</v>
      </c>
      <c r="T11" s="8">
        <v>203</v>
      </c>
      <c r="U11" s="9">
        <v>87.5</v>
      </c>
      <c r="V11" s="9" t="s">
        <v>42</v>
      </c>
      <c r="W11" s="10" t="s">
        <v>42</v>
      </c>
      <c r="X11" s="8" t="s">
        <v>42</v>
      </c>
      <c r="Y11" s="9" t="s">
        <v>42</v>
      </c>
      <c r="Z11" s="8" t="s">
        <v>42</v>
      </c>
      <c r="AA11" s="9" t="s">
        <v>42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87.41935483870968</v>
      </c>
      <c r="AG11" s="9">
        <v>75.592747559274756</v>
      </c>
      <c r="AH11" s="9">
        <v>100</v>
      </c>
      <c r="AI11" s="9">
        <v>3.3870967741935485</v>
      </c>
      <c r="AJ11" s="9">
        <v>86.992619926199268</v>
      </c>
      <c r="AK11" s="9">
        <v>13.007380073800737</v>
      </c>
      <c r="AL11" s="9">
        <v>50.922509225092249</v>
      </c>
      <c r="AM11" s="9">
        <v>32.590909090909093</v>
      </c>
    </row>
    <row r="12" spans="1:39" ht="12.75" customHeight="1" x14ac:dyDescent="0.25">
      <c r="A12" s="6">
        <v>5</v>
      </c>
      <c r="B12" s="11" t="s">
        <v>46</v>
      </c>
      <c r="C12" s="8">
        <v>1</v>
      </c>
      <c r="D12" s="8" t="s">
        <v>42</v>
      </c>
      <c r="E12" s="8" t="s">
        <v>42</v>
      </c>
      <c r="F12" s="8" t="s">
        <v>42</v>
      </c>
      <c r="G12" s="8">
        <v>62</v>
      </c>
      <c r="H12" s="8">
        <v>61</v>
      </c>
      <c r="I12" s="9">
        <v>5.6363636363636367</v>
      </c>
      <c r="J12" s="10">
        <v>62</v>
      </c>
      <c r="K12" s="8">
        <v>49</v>
      </c>
      <c r="L12" s="8">
        <v>13</v>
      </c>
      <c r="M12" s="10">
        <v>62</v>
      </c>
      <c r="N12" s="8" t="s">
        <v>42</v>
      </c>
      <c r="O12" s="8" t="s">
        <v>42</v>
      </c>
      <c r="P12" s="8">
        <v>49</v>
      </c>
      <c r="Q12" s="9">
        <v>5.6363636363636367</v>
      </c>
      <c r="R12" s="8" t="s">
        <v>42</v>
      </c>
      <c r="S12" s="8" t="s">
        <v>42</v>
      </c>
      <c r="T12" s="8" t="s">
        <v>42</v>
      </c>
      <c r="U12" s="9" t="s">
        <v>42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100</v>
      </c>
      <c r="AH12" s="9">
        <v>100</v>
      </c>
      <c r="AI12" s="9" t="s">
        <v>42</v>
      </c>
      <c r="AJ12" s="9">
        <v>79.032258064516128</v>
      </c>
      <c r="AK12" s="9">
        <v>20.967741935483872</v>
      </c>
      <c r="AL12" s="9">
        <v>79.032258064516128</v>
      </c>
      <c r="AM12" s="9">
        <v>5.6363636363636367</v>
      </c>
    </row>
    <row r="13" spans="1:39" ht="12.75" customHeight="1" x14ac:dyDescent="0.25">
      <c r="A13" s="6">
        <v>6</v>
      </c>
      <c r="B13" s="11" t="s">
        <v>47</v>
      </c>
      <c r="C13" s="8">
        <v>0</v>
      </c>
      <c r="D13" s="8" t="s">
        <v>42</v>
      </c>
      <c r="E13" s="8" t="s">
        <v>42</v>
      </c>
      <c r="F13" s="8" t="s">
        <v>42</v>
      </c>
      <c r="G13" s="8">
        <v>42</v>
      </c>
      <c r="H13" s="8">
        <v>41</v>
      </c>
      <c r="I13" s="9" t="s">
        <v>42</v>
      </c>
      <c r="J13" s="10">
        <v>42</v>
      </c>
      <c r="K13" s="8">
        <v>38</v>
      </c>
      <c r="L13" s="8">
        <v>3</v>
      </c>
      <c r="M13" s="10">
        <v>41</v>
      </c>
      <c r="N13" s="8" t="s">
        <v>42</v>
      </c>
      <c r="O13" s="8" t="s">
        <v>42</v>
      </c>
      <c r="P13" s="8">
        <v>4</v>
      </c>
      <c r="Q13" s="9" t="s">
        <v>42</v>
      </c>
      <c r="R13" s="8">
        <v>1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97.61904761904762</v>
      </c>
      <c r="AG13" s="9">
        <v>97.61904761904762</v>
      </c>
      <c r="AH13" s="9">
        <v>100</v>
      </c>
      <c r="AI13" s="9">
        <v>0.285715185715186</v>
      </c>
      <c r="AJ13" s="9">
        <v>92.682926829268297</v>
      </c>
      <c r="AK13" s="9">
        <v>7.3170731707317067</v>
      </c>
      <c r="AL13" s="9">
        <v>9.7560975609756095</v>
      </c>
      <c r="AM13" s="9" t="s">
        <v>42</v>
      </c>
    </row>
    <row r="14" spans="1:39" ht="12.75" customHeight="1" x14ac:dyDescent="0.25">
      <c r="A14" s="6">
        <v>7</v>
      </c>
      <c r="B14" s="11" t="s">
        <v>48</v>
      </c>
      <c r="C14" s="8">
        <v>4</v>
      </c>
      <c r="D14" s="8">
        <v>64</v>
      </c>
      <c r="E14" s="8" t="s">
        <v>42</v>
      </c>
      <c r="F14" s="8">
        <v>5</v>
      </c>
      <c r="G14" s="8">
        <v>70</v>
      </c>
      <c r="H14" s="8">
        <v>49</v>
      </c>
      <c r="I14" s="9">
        <v>1.5909090909090908</v>
      </c>
      <c r="J14" s="10">
        <v>134</v>
      </c>
      <c r="K14" s="8">
        <v>51</v>
      </c>
      <c r="L14" s="8">
        <v>10</v>
      </c>
      <c r="M14" s="10">
        <v>61</v>
      </c>
      <c r="N14" s="8" t="s">
        <v>42</v>
      </c>
      <c r="O14" s="8">
        <v>3</v>
      </c>
      <c r="P14" s="8">
        <v>8</v>
      </c>
      <c r="Q14" s="9">
        <v>1.3863636363636365</v>
      </c>
      <c r="R14" s="8">
        <v>73</v>
      </c>
      <c r="S14" s="8">
        <v>6</v>
      </c>
      <c r="T14" s="8">
        <v>14</v>
      </c>
      <c r="U14" s="9">
        <v>18.25</v>
      </c>
      <c r="V14" s="9">
        <v>1.5</v>
      </c>
      <c r="W14" s="10">
        <v>31</v>
      </c>
      <c r="X14" s="8">
        <v>21</v>
      </c>
      <c r="Y14" s="9">
        <v>67.741935483870961</v>
      </c>
      <c r="Z14" s="8">
        <v>4</v>
      </c>
      <c r="AA14" s="9">
        <v>12.903225806451612</v>
      </c>
      <c r="AB14" s="8">
        <v>6</v>
      </c>
      <c r="AC14" s="9">
        <v>19.35483870967742</v>
      </c>
      <c r="AD14" s="8" t="s">
        <v>42</v>
      </c>
      <c r="AE14" s="9" t="s">
        <v>42</v>
      </c>
      <c r="AF14" s="9">
        <v>87.151857151857101</v>
      </c>
      <c r="AG14" s="9">
        <v>45.522388059701491</v>
      </c>
      <c r="AH14" s="9">
        <v>83.606557377049185</v>
      </c>
      <c r="AI14" s="9">
        <v>12.5151857151857</v>
      </c>
      <c r="AJ14" s="9">
        <v>83.606557377049185</v>
      </c>
      <c r="AK14" s="9">
        <v>16.393442622950818</v>
      </c>
      <c r="AL14" s="9">
        <v>13.114754098360656</v>
      </c>
      <c r="AM14" s="9">
        <v>3.0454545454545454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7</v>
      </c>
      <c r="E19" s="8" t="s">
        <v>42</v>
      </c>
      <c r="F19" s="8">
        <v>1</v>
      </c>
      <c r="G19" s="8">
        <v>198</v>
      </c>
      <c r="H19" s="8">
        <v>197</v>
      </c>
      <c r="I19" s="9">
        <v>6</v>
      </c>
      <c r="J19" s="10">
        <v>205</v>
      </c>
      <c r="K19" s="8">
        <v>166</v>
      </c>
      <c r="L19" s="8">
        <v>15</v>
      </c>
      <c r="M19" s="10">
        <v>181</v>
      </c>
      <c r="N19" s="8" t="s">
        <v>42</v>
      </c>
      <c r="O19" s="8" t="s">
        <v>42</v>
      </c>
      <c r="P19" s="8">
        <v>41</v>
      </c>
      <c r="Q19" s="9">
        <v>5.4848484848484853</v>
      </c>
      <c r="R19" s="8">
        <v>24</v>
      </c>
      <c r="S19" s="8" t="s">
        <v>42</v>
      </c>
      <c r="T19" s="8">
        <v>4</v>
      </c>
      <c r="U19" s="9">
        <v>8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91.414141414141412</v>
      </c>
      <c r="AG19" s="9">
        <v>88.292682926829272</v>
      </c>
      <c r="AH19" s="9">
        <v>100</v>
      </c>
      <c r="AI19" s="9">
        <v>1.4545454545454546</v>
      </c>
      <c r="AJ19" s="9">
        <v>91.712707182320443</v>
      </c>
      <c r="AK19" s="9">
        <v>8.2872928176795568</v>
      </c>
      <c r="AL19" s="9">
        <v>22.651933701657459</v>
      </c>
      <c r="AM19" s="9">
        <v>6.2121212121212119</v>
      </c>
    </row>
    <row r="20" spans="1:39" ht="12.75" customHeight="1" x14ac:dyDescent="0.25">
      <c r="A20" s="6">
        <v>13</v>
      </c>
      <c r="B20" s="11" t="s">
        <v>54</v>
      </c>
      <c r="C20" s="8">
        <v>3</v>
      </c>
      <c r="D20" s="8">
        <v>53</v>
      </c>
      <c r="E20" s="8">
        <v>1</v>
      </c>
      <c r="F20" s="8">
        <v>1</v>
      </c>
      <c r="G20" s="8">
        <v>46</v>
      </c>
      <c r="H20" s="8">
        <v>46</v>
      </c>
      <c r="I20" s="9">
        <v>1.393939393939394</v>
      </c>
      <c r="J20" s="10">
        <v>99</v>
      </c>
      <c r="K20" s="8">
        <v>45</v>
      </c>
      <c r="L20" s="8">
        <v>1</v>
      </c>
      <c r="M20" s="10">
        <v>46</v>
      </c>
      <c r="N20" s="8" t="s">
        <v>42</v>
      </c>
      <c r="O20" s="8">
        <v>2</v>
      </c>
      <c r="P20" s="8">
        <v>2</v>
      </c>
      <c r="Q20" s="9">
        <v>1.393939393939394</v>
      </c>
      <c r="R20" s="8">
        <v>53</v>
      </c>
      <c r="S20" s="8" t="s">
        <v>42</v>
      </c>
      <c r="T20" s="8" t="s">
        <v>42</v>
      </c>
      <c r="U20" s="9">
        <v>17.666666666666668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100</v>
      </c>
      <c r="AG20" s="9">
        <v>46.464646464646464</v>
      </c>
      <c r="AH20" s="9">
        <v>100</v>
      </c>
      <c r="AI20" s="9">
        <v>13.826086956521738</v>
      </c>
      <c r="AJ20" s="9">
        <v>97.826086956521735</v>
      </c>
      <c r="AK20" s="9">
        <v>2.1739130434782608</v>
      </c>
      <c r="AL20" s="9">
        <v>4.3478260869565215</v>
      </c>
      <c r="AM20" s="9">
        <v>3</v>
      </c>
    </row>
    <row r="21" spans="1:39" ht="12.75" customHeight="1" x14ac:dyDescent="0.25">
      <c r="A21" s="6">
        <v>14</v>
      </c>
      <c r="B21" s="11" t="s">
        <v>55</v>
      </c>
      <c r="C21" s="8">
        <v>3</v>
      </c>
      <c r="D21" s="8">
        <v>27</v>
      </c>
      <c r="E21" s="8" t="s">
        <v>42</v>
      </c>
      <c r="F21" s="8" t="s">
        <v>42</v>
      </c>
      <c r="G21" s="8">
        <v>35</v>
      </c>
      <c r="H21" s="8">
        <v>34</v>
      </c>
      <c r="I21" s="9">
        <v>1.0606060606060606</v>
      </c>
      <c r="J21" s="10">
        <v>62</v>
      </c>
      <c r="K21" s="8">
        <v>38</v>
      </c>
      <c r="L21" s="8">
        <v>5</v>
      </c>
      <c r="M21" s="10">
        <v>43</v>
      </c>
      <c r="N21" s="8" t="s">
        <v>42</v>
      </c>
      <c r="O21" s="8" t="s">
        <v>42</v>
      </c>
      <c r="P21" s="8" t="s">
        <v>42</v>
      </c>
      <c r="Q21" s="9">
        <v>1.303030303030303</v>
      </c>
      <c r="R21" s="8">
        <v>19</v>
      </c>
      <c r="S21" s="8" t="s">
        <v>42</v>
      </c>
      <c r="T21" s="8" t="s">
        <v>42</v>
      </c>
      <c r="U21" s="9">
        <v>6.333333333333333</v>
      </c>
      <c r="V21" s="9" t="s">
        <v>42</v>
      </c>
      <c r="W21" s="10">
        <v>10</v>
      </c>
      <c r="X21" s="8">
        <v>9</v>
      </c>
      <c r="Y21" s="9">
        <v>90</v>
      </c>
      <c r="Z21" s="8" t="s">
        <v>42</v>
      </c>
      <c r="AA21" s="9" t="s">
        <v>42</v>
      </c>
      <c r="AB21" s="8">
        <v>1</v>
      </c>
      <c r="AC21" s="9">
        <v>10</v>
      </c>
      <c r="AD21" s="8" t="s">
        <v>42</v>
      </c>
      <c r="AE21" s="9" t="s">
        <v>42</v>
      </c>
      <c r="AF21" s="9">
        <v>122.85715185714299</v>
      </c>
      <c r="AG21" s="9">
        <v>69.354838709677423</v>
      </c>
      <c r="AH21" s="9">
        <v>97.674418604651152</v>
      </c>
      <c r="AI21" s="9">
        <v>6.5151857151857104</v>
      </c>
      <c r="AJ21" s="9">
        <v>88.372093023255815</v>
      </c>
      <c r="AK21" s="9">
        <v>11.627906976744185</v>
      </c>
      <c r="AL21" s="9" t="s">
        <v>42</v>
      </c>
      <c r="AM21" s="9">
        <v>1.8787878787878789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494</v>
      </c>
      <c r="E22" s="14">
        <v>12</v>
      </c>
      <c r="F22" s="14">
        <v>99</v>
      </c>
      <c r="G22" s="14">
        <v>1845</v>
      </c>
      <c r="H22" s="14">
        <v>1731</v>
      </c>
      <c r="I22" s="15">
        <v>16.772727272727273</v>
      </c>
      <c r="J22" s="14">
        <v>2339</v>
      </c>
      <c r="K22" s="14">
        <v>1391</v>
      </c>
      <c r="L22" s="14">
        <v>233</v>
      </c>
      <c r="M22" s="14">
        <v>1624</v>
      </c>
      <c r="N22" s="14" t="s">
        <v>42</v>
      </c>
      <c r="O22" s="14">
        <v>9</v>
      </c>
      <c r="P22" s="14">
        <v>674</v>
      </c>
      <c r="Q22" s="15">
        <v>14.763636363636364</v>
      </c>
      <c r="R22" s="14">
        <v>715</v>
      </c>
      <c r="S22" s="14">
        <v>22</v>
      </c>
      <c r="T22" s="14">
        <v>263</v>
      </c>
      <c r="U22" s="15">
        <v>71.5</v>
      </c>
      <c r="V22" s="15">
        <v>2.2000000000000002</v>
      </c>
      <c r="W22" s="14">
        <v>60</v>
      </c>
      <c r="X22" s="14">
        <v>42</v>
      </c>
      <c r="Y22" s="15">
        <v>70</v>
      </c>
      <c r="Z22" s="14">
        <v>5</v>
      </c>
      <c r="AA22" s="15">
        <v>8.3333333333333321</v>
      </c>
      <c r="AB22" s="14">
        <v>11</v>
      </c>
      <c r="AC22" s="15">
        <v>18.333333333333332</v>
      </c>
      <c r="AD22" s="14">
        <v>2</v>
      </c>
      <c r="AE22" s="15">
        <v>3.3333333333333335</v>
      </c>
      <c r="AF22" s="15">
        <v>88.021680216802167</v>
      </c>
      <c r="AG22" s="15">
        <v>69.431380932022236</v>
      </c>
      <c r="AH22" s="15">
        <v>99.01477832512316</v>
      </c>
      <c r="AI22" s="15">
        <v>4.6504065040650406</v>
      </c>
      <c r="AJ22" s="15">
        <v>85.652709359605922</v>
      </c>
      <c r="AK22" s="15">
        <v>14.347290640394089</v>
      </c>
      <c r="AL22" s="15">
        <v>41.502463054187196</v>
      </c>
      <c r="AM22" s="15">
        <v>21.263636363636365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5</v>
      </c>
      <c r="D24" s="8">
        <v>31</v>
      </c>
      <c r="E24" s="8" t="s">
        <v>42</v>
      </c>
      <c r="F24" s="8" t="s">
        <v>42</v>
      </c>
      <c r="G24" s="8">
        <v>29</v>
      </c>
      <c r="H24" s="8">
        <v>29</v>
      </c>
      <c r="I24" s="9">
        <v>0.52727272727272723</v>
      </c>
      <c r="J24" s="10">
        <v>60</v>
      </c>
      <c r="K24" s="8">
        <v>27</v>
      </c>
      <c r="L24" s="8">
        <v>1</v>
      </c>
      <c r="M24" s="10">
        <v>28</v>
      </c>
      <c r="N24" s="8" t="s">
        <v>42</v>
      </c>
      <c r="O24" s="8">
        <v>4</v>
      </c>
      <c r="P24" s="8">
        <v>4</v>
      </c>
      <c r="Q24" s="9">
        <v>0.50909090909090904</v>
      </c>
      <c r="R24" s="8">
        <v>32</v>
      </c>
      <c r="S24" s="8" t="s">
        <v>42</v>
      </c>
      <c r="T24" s="8" t="s">
        <v>42</v>
      </c>
      <c r="U24" s="9">
        <v>6.4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96.551724137931032</v>
      </c>
      <c r="AG24" s="9">
        <v>46.666666666666664</v>
      </c>
      <c r="AH24" s="9">
        <v>100</v>
      </c>
      <c r="AI24" s="9">
        <v>13.241379310344827</v>
      </c>
      <c r="AJ24" s="9">
        <v>96.428571518571403</v>
      </c>
      <c r="AK24" s="9">
        <v>3.57151857151857</v>
      </c>
      <c r="AL24" s="9">
        <v>14.285715185714301</v>
      </c>
      <c r="AM24" s="9">
        <v>1.0909090909090908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12</v>
      </c>
      <c r="E29" s="8" t="s">
        <v>42</v>
      </c>
      <c r="F29" s="8" t="s">
        <v>42</v>
      </c>
      <c r="G29" s="8">
        <v>436</v>
      </c>
      <c r="H29" s="8">
        <v>431</v>
      </c>
      <c r="I29" s="9">
        <v>13.212121212121213</v>
      </c>
      <c r="J29" s="10">
        <v>448</v>
      </c>
      <c r="K29" s="8">
        <v>390</v>
      </c>
      <c r="L29" s="8">
        <v>32</v>
      </c>
      <c r="M29" s="10">
        <v>422</v>
      </c>
      <c r="N29" s="8" t="s">
        <v>42</v>
      </c>
      <c r="O29" s="8" t="s">
        <v>42</v>
      </c>
      <c r="P29" s="8" t="s">
        <v>42</v>
      </c>
      <c r="Q29" s="9">
        <v>12.787878787878787</v>
      </c>
      <c r="R29" s="8">
        <v>26</v>
      </c>
      <c r="S29" s="8" t="s">
        <v>42</v>
      </c>
      <c r="T29" s="8" t="s">
        <v>42</v>
      </c>
      <c r="U29" s="9">
        <v>8.6666666666666661</v>
      </c>
      <c r="V29" s="9" t="s">
        <v>42</v>
      </c>
      <c r="W29" s="10">
        <v>5</v>
      </c>
      <c r="X29" s="8">
        <v>5</v>
      </c>
      <c r="Y29" s="9">
        <v>100</v>
      </c>
      <c r="Z29" s="8" t="s">
        <v>42</v>
      </c>
      <c r="AA29" s="9" t="s">
        <v>42</v>
      </c>
      <c r="AB29" s="8" t="s">
        <v>42</v>
      </c>
      <c r="AC29" s="9" t="s">
        <v>42</v>
      </c>
      <c r="AD29" s="8" t="s">
        <v>42</v>
      </c>
      <c r="AE29" s="9" t="s">
        <v>42</v>
      </c>
      <c r="AF29" s="9">
        <v>96.788990825688074</v>
      </c>
      <c r="AG29" s="9">
        <v>94.196428571518595</v>
      </c>
      <c r="AH29" s="9">
        <v>100</v>
      </c>
      <c r="AI29" s="9">
        <v>0.7155963302752294</v>
      </c>
      <c r="AJ29" s="9">
        <v>92.417061611374407</v>
      </c>
      <c r="AK29" s="9">
        <v>7.5829383886255926</v>
      </c>
      <c r="AL29" s="9" t="s">
        <v>42</v>
      </c>
      <c r="AM29" s="9">
        <v>13.575757575757576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46</v>
      </c>
      <c r="H32" s="8">
        <v>46</v>
      </c>
      <c r="I32" s="9">
        <v>4.1818181818181817</v>
      </c>
      <c r="J32" s="10">
        <v>46</v>
      </c>
      <c r="K32" s="8">
        <v>23</v>
      </c>
      <c r="L32" s="8">
        <v>23</v>
      </c>
      <c r="M32" s="10">
        <v>46</v>
      </c>
      <c r="N32" s="8" t="s">
        <v>42</v>
      </c>
      <c r="O32" s="8" t="s">
        <v>42</v>
      </c>
      <c r="P32" s="8" t="s">
        <v>42</v>
      </c>
      <c r="Q32" s="9">
        <v>4.1818181818181817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50</v>
      </c>
      <c r="AK32" s="9">
        <v>50</v>
      </c>
      <c r="AL32" s="9" t="s">
        <v>42</v>
      </c>
      <c r="AM32" s="9">
        <v>4.1818181818181817</v>
      </c>
    </row>
    <row r="33" spans="1:39" ht="12.75" customHeight="1" x14ac:dyDescent="0.25">
      <c r="A33" s="6">
        <v>25</v>
      </c>
      <c r="B33" s="7" t="s">
        <v>67</v>
      </c>
      <c r="C33" s="8">
        <v>0</v>
      </c>
      <c r="D33" s="8" t="s">
        <v>42</v>
      </c>
      <c r="E33" s="8" t="s">
        <v>42</v>
      </c>
      <c r="F33" s="8" t="s">
        <v>42</v>
      </c>
      <c r="G33" s="8">
        <v>14</v>
      </c>
      <c r="H33" s="8">
        <v>14</v>
      </c>
      <c r="I33" s="9" t="s">
        <v>42</v>
      </c>
      <c r="J33" s="10">
        <v>14</v>
      </c>
      <c r="K33" s="8">
        <v>14</v>
      </c>
      <c r="L33" s="8" t="s">
        <v>42</v>
      </c>
      <c r="M33" s="10">
        <v>14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>
        <v>100</v>
      </c>
      <c r="AG33" s="9">
        <v>100</v>
      </c>
      <c r="AH33" s="9">
        <v>100</v>
      </c>
      <c r="AI33" s="9" t="s">
        <v>42</v>
      </c>
      <c r="AJ33" s="9">
        <v>100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 t="s">
        <v>42</v>
      </c>
      <c r="E34" s="8" t="s">
        <v>42</v>
      </c>
      <c r="F34" s="8" t="s">
        <v>42</v>
      </c>
      <c r="G34" s="8">
        <v>194</v>
      </c>
      <c r="H34" s="8">
        <v>194</v>
      </c>
      <c r="I34" s="9">
        <v>5.8787878787878789</v>
      </c>
      <c r="J34" s="10">
        <v>194</v>
      </c>
      <c r="K34" s="8">
        <v>188</v>
      </c>
      <c r="L34" s="8">
        <v>5</v>
      </c>
      <c r="M34" s="10">
        <v>193</v>
      </c>
      <c r="N34" s="8" t="s">
        <v>42</v>
      </c>
      <c r="O34" s="8" t="s">
        <v>42</v>
      </c>
      <c r="P34" s="8" t="s">
        <v>42</v>
      </c>
      <c r="Q34" s="9">
        <v>5.8484848484848477</v>
      </c>
      <c r="R34" s="8">
        <v>1</v>
      </c>
      <c r="S34" s="8" t="s">
        <v>42</v>
      </c>
      <c r="T34" s="8" t="s">
        <v>42</v>
      </c>
      <c r="U34" s="9">
        <v>0.33333333333333331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99.484536082474222</v>
      </c>
      <c r="AG34" s="9">
        <v>99.484536082474222</v>
      </c>
      <c r="AH34" s="9">
        <v>100</v>
      </c>
      <c r="AI34" s="9">
        <v>6.1855670103092786E-2</v>
      </c>
      <c r="AJ34" s="9">
        <v>97.409326424870471</v>
      </c>
      <c r="AK34" s="9">
        <v>2.5906735751295336</v>
      </c>
      <c r="AL34" s="9" t="s">
        <v>42</v>
      </c>
      <c r="AM34" s="9">
        <v>5.8787878787878789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0</v>
      </c>
      <c r="D39" s="8" t="s">
        <v>42</v>
      </c>
      <c r="E39" s="8" t="s">
        <v>42</v>
      </c>
      <c r="F39" s="8" t="s">
        <v>42</v>
      </c>
      <c r="G39" s="8">
        <v>36</v>
      </c>
      <c r="H39" s="8">
        <v>36</v>
      </c>
      <c r="I39" s="9" t="s">
        <v>42</v>
      </c>
      <c r="J39" s="10">
        <v>36</v>
      </c>
      <c r="K39" s="8" t="s">
        <v>42</v>
      </c>
      <c r="L39" s="8">
        <v>36</v>
      </c>
      <c r="M39" s="10">
        <v>36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2</v>
      </c>
      <c r="E40" s="8" t="s">
        <v>42</v>
      </c>
      <c r="F40" s="8" t="s">
        <v>42</v>
      </c>
      <c r="G40" s="8">
        <v>4</v>
      </c>
      <c r="H40" s="8">
        <v>4</v>
      </c>
      <c r="I40" s="9">
        <v>0.36363636363636365</v>
      </c>
      <c r="J40" s="10">
        <v>6</v>
      </c>
      <c r="K40" s="8" t="s">
        <v>42</v>
      </c>
      <c r="L40" s="8">
        <v>2</v>
      </c>
      <c r="M40" s="10">
        <v>2</v>
      </c>
      <c r="N40" s="8" t="s">
        <v>42</v>
      </c>
      <c r="O40" s="8" t="s">
        <v>42</v>
      </c>
      <c r="P40" s="8" t="s">
        <v>42</v>
      </c>
      <c r="Q40" s="9">
        <v>0.18181818181818182</v>
      </c>
      <c r="R40" s="8">
        <v>4</v>
      </c>
      <c r="S40" s="8" t="s">
        <v>42</v>
      </c>
      <c r="T40" s="8" t="s">
        <v>42</v>
      </c>
      <c r="U40" s="9">
        <v>4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50</v>
      </c>
      <c r="AG40" s="9">
        <v>33.333333333333329</v>
      </c>
      <c r="AH40" s="9">
        <v>100</v>
      </c>
      <c r="AI40" s="9">
        <v>12</v>
      </c>
      <c r="AJ40" s="9" t="s">
        <v>42</v>
      </c>
      <c r="AK40" s="9">
        <v>100</v>
      </c>
      <c r="AL40" s="9" t="s">
        <v>42</v>
      </c>
      <c r="AM40" s="9">
        <v>0.54545454545454541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0</v>
      </c>
      <c r="D43" s="8">
        <v>8</v>
      </c>
      <c r="E43" s="8" t="s">
        <v>42</v>
      </c>
      <c r="F43" s="8" t="s">
        <v>42</v>
      </c>
      <c r="G43" s="8">
        <v>57</v>
      </c>
      <c r="H43" s="8">
        <v>57</v>
      </c>
      <c r="I43" s="9" t="s">
        <v>42</v>
      </c>
      <c r="J43" s="10">
        <v>65</v>
      </c>
      <c r="K43" s="8">
        <v>2</v>
      </c>
      <c r="L43" s="8">
        <v>47</v>
      </c>
      <c r="M43" s="10">
        <v>49</v>
      </c>
      <c r="N43" s="8" t="s">
        <v>42</v>
      </c>
      <c r="O43" s="8" t="s">
        <v>42</v>
      </c>
      <c r="P43" s="8" t="s">
        <v>42</v>
      </c>
      <c r="Q43" s="9" t="s">
        <v>42</v>
      </c>
      <c r="R43" s="8">
        <v>16</v>
      </c>
      <c r="S43" s="8" t="s">
        <v>42</v>
      </c>
      <c r="T43" s="8" t="s">
        <v>42</v>
      </c>
      <c r="U43" s="9" t="s">
        <v>42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85.964912280701753</v>
      </c>
      <c r="AG43" s="9">
        <v>75.384615384615387</v>
      </c>
      <c r="AH43" s="9">
        <v>100</v>
      </c>
      <c r="AI43" s="9">
        <v>3.3684210526315788</v>
      </c>
      <c r="AJ43" s="9">
        <v>4.0816326530612246</v>
      </c>
      <c r="AK43" s="9">
        <v>95.918367346938766</v>
      </c>
      <c r="AL43" s="9" t="s">
        <v>42</v>
      </c>
      <c r="AM43" s="9" t="s">
        <v>42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>
        <v>2</v>
      </c>
      <c r="E47" s="8" t="s">
        <v>42</v>
      </c>
      <c r="F47" s="8" t="s">
        <v>42</v>
      </c>
      <c r="G47" s="8">
        <v>104</v>
      </c>
      <c r="H47" s="8">
        <v>104</v>
      </c>
      <c r="I47" s="9" t="s">
        <v>42</v>
      </c>
      <c r="J47" s="10">
        <v>106</v>
      </c>
      <c r="K47" s="8" t="s">
        <v>42</v>
      </c>
      <c r="L47" s="8">
        <v>105</v>
      </c>
      <c r="M47" s="10">
        <v>105</v>
      </c>
      <c r="N47" s="8" t="s">
        <v>42</v>
      </c>
      <c r="O47" s="8" t="s">
        <v>42</v>
      </c>
      <c r="P47" s="8" t="s">
        <v>42</v>
      </c>
      <c r="Q47" s="9" t="s">
        <v>42</v>
      </c>
      <c r="R47" s="8">
        <v>1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100.96153846153845</v>
      </c>
      <c r="AG47" s="9">
        <v>99.056603773584911</v>
      </c>
      <c r="AH47" s="9">
        <v>100</v>
      </c>
      <c r="AI47" s="9">
        <v>0.11538461538461539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0</v>
      </c>
      <c r="D51" s="8" t="s">
        <v>42</v>
      </c>
      <c r="E51" s="8" t="s">
        <v>42</v>
      </c>
      <c r="F51" s="8" t="s">
        <v>42</v>
      </c>
      <c r="G51" s="8">
        <v>8</v>
      </c>
      <c r="H51" s="8">
        <v>8</v>
      </c>
      <c r="I51" s="9" t="s">
        <v>42</v>
      </c>
      <c r="J51" s="10">
        <v>8</v>
      </c>
      <c r="K51" s="8" t="s">
        <v>42</v>
      </c>
      <c r="L51" s="8">
        <v>8</v>
      </c>
      <c r="M51" s="10">
        <v>8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 t="s">
        <v>42</v>
      </c>
      <c r="F54" s="8" t="s">
        <v>42</v>
      </c>
      <c r="G54" s="8">
        <v>5</v>
      </c>
      <c r="H54" s="8">
        <v>5</v>
      </c>
      <c r="I54" s="9" t="s">
        <v>42</v>
      </c>
      <c r="J54" s="10">
        <v>6</v>
      </c>
      <c r="K54" s="8">
        <v>3</v>
      </c>
      <c r="L54" s="8" t="s">
        <v>42</v>
      </c>
      <c r="M54" s="10">
        <v>3</v>
      </c>
      <c r="N54" s="8" t="s">
        <v>42</v>
      </c>
      <c r="O54" s="8" t="s">
        <v>42</v>
      </c>
      <c r="P54" s="8" t="s">
        <v>42</v>
      </c>
      <c r="Q54" s="9" t="s">
        <v>42</v>
      </c>
      <c r="R54" s="8">
        <v>3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60</v>
      </c>
      <c r="AG54" s="9">
        <v>50</v>
      </c>
      <c r="AH54" s="9">
        <v>100</v>
      </c>
      <c r="AI54" s="9">
        <v>7.2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3</v>
      </c>
      <c r="E61" s="8" t="s">
        <v>42</v>
      </c>
      <c r="F61" s="8" t="s">
        <v>42</v>
      </c>
      <c r="G61" s="8">
        <v>29</v>
      </c>
      <c r="H61" s="8">
        <v>28</v>
      </c>
      <c r="I61" s="9">
        <v>1.3181818181818181</v>
      </c>
      <c r="J61" s="10">
        <v>32</v>
      </c>
      <c r="K61" s="8">
        <v>25</v>
      </c>
      <c r="L61" s="8" t="s">
        <v>42</v>
      </c>
      <c r="M61" s="10">
        <v>25</v>
      </c>
      <c r="N61" s="8" t="s">
        <v>42</v>
      </c>
      <c r="O61" s="8" t="s">
        <v>42</v>
      </c>
      <c r="P61" s="8" t="s">
        <v>42</v>
      </c>
      <c r="Q61" s="9">
        <v>1.1363636363636365</v>
      </c>
      <c r="R61" s="8">
        <v>7</v>
      </c>
      <c r="S61" s="8" t="s">
        <v>42</v>
      </c>
      <c r="T61" s="8" t="s">
        <v>42</v>
      </c>
      <c r="U61" s="9">
        <v>3.5</v>
      </c>
      <c r="V61" s="9" t="s">
        <v>42</v>
      </c>
      <c r="W61" s="10">
        <v>6</v>
      </c>
      <c r="X61" s="8">
        <v>5</v>
      </c>
      <c r="Y61" s="9">
        <v>83.333333333333343</v>
      </c>
      <c r="Z61" s="8" t="s">
        <v>42</v>
      </c>
      <c r="AA61" s="9" t="s">
        <v>42</v>
      </c>
      <c r="AB61" s="8">
        <v>1</v>
      </c>
      <c r="AC61" s="9">
        <v>16.666666666666664</v>
      </c>
      <c r="AD61" s="8" t="s">
        <v>42</v>
      </c>
      <c r="AE61" s="9" t="s">
        <v>42</v>
      </c>
      <c r="AF61" s="9">
        <v>86.206896551724128</v>
      </c>
      <c r="AG61" s="9">
        <v>78.125</v>
      </c>
      <c r="AH61" s="9">
        <v>96</v>
      </c>
      <c r="AI61" s="9">
        <v>2.896551724137931</v>
      </c>
      <c r="AJ61" s="9">
        <v>100</v>
      </c>
      <c r="AK61" s="9" t="s">
        <v>42</v>
      </c>
      <c r="AL61" s="9" t="s">
        <v>42</v>
      </c>
      <c r="AM61" s="9">
        <v>1.4545454545454546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27</v>
      </c>
      <c r="E79" s="8" t="s">
        <v>42</v>
      </c>
      <c r="F79" s="8" t="s">
        <v>42</v>
      </c>
      <c r="G79" s="8">
        <v>84</v>
      </c>
      <c r="H79" s="8">
        <v>82</v>
      </c>
      <c r="I79" s="9">
        <v>7.6363636363636367</v>
      </c>
      <c r="J79" s="10">
        <v>111</v>
      </c>
      <c r="K79" s="8">
        <v>58</v>
      </c>
      <c r="L79" s="8">
        <v>18</v>
      </c>
      <c r="M79" s="10">
        <v>76</v>
      </c>
      <c r="N79" s="8" t="s">
        <v>42</v>
      </c>
      <c r="O79" s="8" t="s">
        <v>42</v>
      </c>
      <c r="P79" s="8" t="s">
        <v>42</v>
      </c>
      <c r="Q79" s="9">
        <v>6.9090909090909092</v>
      </c>
      <c r="R79" s="8">
        <v>35</v>
      </c>
      <c r="S79" s="8" t="s">
        <v>42</v>
      </c>
      <c r="T79" s="8" t="s">
        <v>42</v>
      </c>
      <c r="U79" s="9">
        <v>35</v>
      </c>
      <c r="V79" s="9" t="s">
        <v>42</v>
      </c>
      <c r="W79" s="10">
        <v>3</v>
      </c>
      <c r="X79" s="8">
        <v>3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90.476190476190482</v>
      </c>
      <c r="AG79" s="9">
        <v>68.468468468468473</v>
      </c>
      <c r="AH79" s="9">
        <v>100</v>
      </c>
      <c r="AI79" s="9">
        <v>5</v>
      </c>
      <c r="AJ79" s="9">
        <v>76.31578947368422</v>
      </c>
      <c r="AK79" s="9">
        <v>23.684210526315788</v>
      </c>
      <c r="AL79" s="9" t="s">
        <v>42</v>
      </c>
      <c r="AM79" s="9">
        <v>10.090909090909092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>
        <v>1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1</v>
      </c>
      <c r="X80" s="8" t="s">
        <v>42</v>
      </c>
      <c r="Y80" s="9" t="s">
        <v>42</v>
      </c>
      <c r="Z80" s="8">
        <v>1</v>
      </c>
      <c r="AA80" s="9">
        <v>100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>
        <v>100</v>
      </c>
      <c r="AH80" s="9" t="s">
        <v>42</v>
      </c>
      <c r="AI80" s="9" t="s">
        <v>42</v>
      </c>
      <c r="AJ80" s="9">
        <v>100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0</v>
      </c>
      <c r="D81" s="8">
        <v>4</v>
      </c>
      <c r="E81" s="8" t="s">
        <v>42</v>
      </c>
      <c r="F81" s="8" t="s">
        <v>42</v>
      </c>
      <c r="G81" s="8">
        <v>47</v>
      </c>
      <c r="H81" s="8">
        <v>47</v>
      </c>
      <c r="I81" s="9" t="s">
        <v>42</v>
      </c>
      <c r="J81" s="10">
        <v>51</v>
      </c>
      <c r="K81" s="8">
        <v>22</v>
      </c>
      <c r="L81" s="8">
        <v>26</v>
      </c>
      <c r="M81" s="10">
        <v>48</v>
      </c>
      <c r="N81" s="8" t="s">
        <v>42</v>
      </c>
      <c r="O81" s="8" t="s">
        <v>42</v>
      </c>
      <c r="P81" s="8" t="s">
        <v>42</v>
      </c>
      <c r="Q81" s="9" t="s">
        <v>42</v>
      </c>
      <c r="R81" s="8">
        <v>3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102.12765957446808</v>
      </c>
      <c r="AG81" s="9">
        <v>94.117647058823522</v>
      </c>
      <c r="AH81" s="9">
        <v>100</v>
      </c>
      <c r="AI81" s="9">
        <v>0.76595744680851063</v>
      </c>
      <c r="AJ81" s="9">
        <v>45.833333333333329</v>
      </c>
      <c r="AK81" s="9">
        <v>54.166666666666664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34</v>
      </c>
      <c r="H82" s="8">
        <v>34</v>
      </c>
      <c r="I82" s="9" t="s">
        <v>42</v>
      </c>
      <c r="J82" s="10">
        <v>34</v>
      </c>
      <c r="K82" s="8">
        <v>33</v>
      </c>
      <c r="L82" s="8" t="s">
        <v>42</v>
      </c>
      <c r="M82" s="10">
        <v>33</v>
      </c>
      <c r="N82" s="8" t="s">
        <v>42</v>
      </c>
      <c r="O82" s="8" t="s">
        <v>42</v>
      </c>
      <c r="P82" s="8" t="s">
        <v>42</v>
      </c>
      <c r="Q82" s="9" t="s">
        <v>42</v>
      </c>
      <c r="R82" s="8">
        <v>1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97.058823529411768</v>
      </c>
      <c r="AG82" s="9">
        <v>97.058823529411768</v>
      </c>
      <c r="AH82" s="9">
        <v>100</v>
      </c>
      <c r="AI82" s="9">
        <v>0.35294117647058826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9</v>
      </c>
      <c r="H89" s="8">
        <v>9</v>
      </c>
      <c r="I89" s="9" t="s">
        <v>42</v>
      </c>
      <c r="J89" s="10">
        <v>9</v>
      </c>
      <c r="K89" s="8">
        <v>8</v>
      </c>
      <c r="L89" s="8">
        <v>1</v>
      </c>
      <c r="M89" s="10">
        <v>9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88.888888888888886</v>
      </c>
      <c r="AK89" s="9">
        <v>11.111111111111111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 t="s">
        <v>42</v>
      </c>
      <c r="E92" s="8" t="s">
        <v>42</v>
      </c>
      <c r="F92" s="8" t="s">
        <v>42</v>
      </c>
      <c r="G92" s="8">
        <v>4</v>
      </c>
      <c r="H92" s="8">
        <v>4</v>
      </c>
      <c r="I92" s="9" t="s">
        <v>42</v>
      </c>
      <c r="J92" s="10">
        <v>4</v>
      </c>
      <c r="K92" s="8">
        <v>4</v>
      </c>
      <c r="L92" s="8" t="s">
        <v>42</v>
      </c>
      <c r="M92" s="10">
        <v>4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100</v>
      </c>
      <c r="AK92" s="9" t="s">
        <v>42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>
        <v>1</v>
      </c>
      <c r="E94" s="8" t="s">
        <v>42</v>
      </c>
      <c r="F94" s="8" t="s">
        <v>42</v>
      </c>
      <c r="G94" s="8">
        <v>6</v>
      </c>
      <c r="H94" s="8">
        <v>6</v>
      </c>
      <c r="I94" s="9" t="s">
        <v>42</v>
      </c>
      <c r="J94" s="10">
        <v>7</v>
      </c>
      <c r="K94" s="8" t="s">
        <v>42</v>
      </c>
      <c r="L94" s="8">
        <v>6</v>
      </c>
      <c r="M94" s="10">
        <v>6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1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85.715185715185697</v>
      </c>
      <c r="AH94" s="9">
        <v>100</v>
      </c>
      <c r="AI94" s="9">
        <v>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>
        <v>0</v>
      </c>
      <c r="D107" s="8">
        <v>1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>
        <v>1</v>
      </c>
      <c r="K107" s="8" t="s">
        <v>42</v>
      </c>
      <c r="L107" s="8">
        <v>1</v>
      </c>
      <c r="M107" s="10">
        <v>1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>
        <v>100</v>
      </c>
      <c r="AH107" s="9">
        <v>100</v>
      </c>
      <c r="AI107" s="9" t="s">
        <v>42</v>
      </c>
      <c r="AJ107" s="9" t="s">
        <v>42</v>
      </c>
      <c r="AK107" s="9">
        <v>100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4</v>
      </c>
      <c r="D111" s="8">
        <v>7</v>
      </c>
      <c r="E111" s="8" t="s">
        <v>42</v>
      </c>
      <c r="F111" s="8">
        <v>1</v>
      </c>
      <c r="G111" s="8">
        <v>374</v>
      </c>
      <c r="H111" s="8">
        <v>352</v>
      </c>
      <c r="I111" s="9">
        <v>8.5</v>
      </c>
      <c r="J111" s="10">
        <v>381</v>
      </c>
      <c r="K111" s="8">
        <v>215</v>
      </c>
      <c r="L111" s="8">
        <v>130</v>
      </c>
      <c r="M111" s="10">
        <v>345</v>
      </c>
      <c r="N111" s="8" t="s">
        <v>42</v>
      </c>
      <c r="O111" s="8" t="s">
        <v>42</v>
      </c>
      <c r="P111" s="8">
        <v>120</v>
      </c>
      <c r="Q111" s="9">
        <v>7.8409090909090908</v>
      </c>
      <c r="R111" s="8">
        <v>36</v>
      </c>
      <c r="S111" s="8" t="s">
        <v>42</v>
      </c>
      <c r="T111" s="8">
        <v>16</v>
      </c>
      <c r="U111" s="9">
        <v>9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92.245989304812838</v>
      </c>
      <c r="AG111" s="9">
        <v>90.551181102362193</v>
      </c>
      <c r="AH111" s="9">
        <v>100</v>
      </c>
      <c r="AI111" s="9">
        <v>1.1550802139037433</v>
      </c>
      <c r="AJ111" s="9">
        <v>62.318840579710141</v>
      </c>
      <c r="AK111" s="9">
        <v>37.681159420289859</v>
      </c>
      <c r="AL111" s="9">
        <v>34.782608695652172</v>
      </c>
      <c r="AM111" s="9">
        <v>8.6590909090909083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3</v>
      </c>
      <c r="D116" s="8" t="s">
        <v>42</v>
      </c>
      <c r="E116" s="8" t="s">
        <v>42</v>
      </c>
      <c r="F116" s="8" t="s">
        <v>42</v>
      </c>
      <c r="G116" s="8">
        <v>92</v>
      </c>
      <c r="H116" s="8">
        <v>92</v>
      </c>
      <c r="I116" s="9">
        <v>2.7878787878787881</v>
      </c>
      <c r="J116" s="10">
        <v>92</v>
      </c>
      <c r="K116" s="8">
        <v>89</v>
      </c>
      <c r="L116" s="8">
        <v>3</v>
      </c>
      <c r="M116" s="10">
        <v>92</v>
      </c>
      <c r="N116" s="8" t="s">
        <v>42</v>
      </c>
      <c r="O116" s="8" t="s">
        <v>42</v>
      </c>
      <c r="P116" s="8" t="s">
        <v>42</v>
      </c>
      <c r="Q116" s="9">
        <v>2.7878787878787881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96.739130434782609</v>
      </c>
      <c r="AK116" s="9">
        <v>3.2608695652173911</v>
      </c>
      <c r="AL116" s="9" t="s">
        <v>42</v>
      </c>
      <c r="AM116" s="9">
        <v>2.7878787878787881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11</v>
      </c>
      <c r="D123" s="14">
        <v>594</v>
      </c>
      <c r="E123" s="14">
        <v>12</v>
      </c>
      <c r="F123" s="14">
        <v>100</v>
      </c>
      <c r="G123" s="14">
        <v>3457</v>
      </c>
      <c r="H123" s="14">
        <v>3313</v>
      </c>
      <c r="I123" s="15">
        <v>28.570247933884296</v>
      </c>
      <c r="J123" s="14">
        <v>4051</v>
      </c>
      <c r="K123" s="14">
        <v>2493</v>
      </c>
      <c r="L123" s="14">
        <v>677</v>
      </c>
      <c r="M123" s="14">
        <v>3170</v>
      </c>
      <c r="N123" s="14" t="s">
        <v>42</v>
      </c>
      <c r="O123" s="14">
        <v>13</v>
      </c>
      <c r="P123" s="14">
        <v>798</v>
      </c>
      <c r="Q123" s="15">
        <v>26.198347107438018</v>
      </c>
      <c r="R123" s="14">
        <v>881</v>
      </c>
      <c r="S123" s="14">
        <v>22</v>
      </c>
      <c r="T123" s="14">
        <v>279</v>
      </c>
      <c r="U123" s="15">
        <v>80.090909090909093</v>
      </c>
      <c r="V123" s="15">
        <v>2</v>
      </c>
      <c r="W123" s="14">
        <v>75</v>
      </c>
      <c r="X123" s="14">
        <v>55</v>
      </c>
      <c r="Y123" s="15">
        <v>73.333333333333329</v>
      </c>
      <c r="Z123" s="14">
        <v>6</v>
      </c>
      <c r="AA123" s="15">
        <v>8</v>
      </c>
      <c r="AB123" s="14">
        <v>12</v>
      </c>
      <c r="AC123" s="15">
        <v>16</v>
      </c>
      <c r="AD123" s="14">
        <v>2</v>
      </c>
      <c r="AE123" s="15">
        <v>2.666666666666667</v>
      </c>
      <c r="AF123" s="15">
        <v>91.698004049754118</v>
      </c>
      <c r="AG123" s="15">
        <v>78.252283386818064</v>
      </c>
      <c r="AH123" s="15">
        <v>99.432176656151412</v>
      </c>
      <c r="AI123" s="15">
        <v>3.0581518984668801</v>
      </c>
      <c r="AJ123" s="15">
        <v>78.643533123028391</v>
      </c>
      <c r="AK123" s="15">
        <v>21.356466876971609</v>
      </c>
      <c r="AL123" s="15">
        <v>25.173501577287066</v>
      </c>
      <c r="AM123" s="15">
        <v>33.479338842975203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11</v>
      </c>
      <c r="D137" s="14">
        <v>594</v>
      </c>
      <c r="E137" s="14">
        <v>12</v>
      </c>
      <c r="F137" s="14">
        <v>100</v>
      </c>
      <c r="G137" s="14">
        <v>3457</v>
      </c>
      <c r="H137" s="14">
        <v>3313</v>
      </c>
      <c r="I137" s="15">
        <v>28.570247933884296</v>
      </c>
      <c r="J137" s="14">
        <v>4051</v>
      </c>
      <c r="K137" s="14">
        <v>2493</v>
      </c>
      <c r="L137" s="14">
        <v>677</v>
      </c>
      <c r="M137" s="14">
        <v>3170</v>
      </c>
      <c r="N137" s="14" t="s">
        <v>42</v>
      </c>
      <c r="O137" s="14">
        <v>13</v>
      </c>
      <c r="P137" s="14">
        <v>798</v>
      </c>
      <c r="Q137" s="15">
        <v>26.198347107438018</v>
      </c>
      <c r="R137" s="14">
        <v>881</v>
      </c>
      <c r="S137" s="14">
        <v>22</v>
      </c>
      <c r="T137" s="14">
        <v>279</v>
      </c>
      <c r="U137" s="15">
        <v>80.090909090909093</v>
      </c>
      <c r="V137" s="15">
        <v>2</v>
      </c>
      <c r="W137" s="14">
        <v>75</v>
      </c>
      <c r="X137" s="14">
        <v>55</v>
      </c>
      <c r="Y137" s="15">
        <v>73.333333333333329</v>
      </c>
      <c r="Z137" s="14">
        <v>6</v>
      </c>
      <c r="AA137" s="15">
        <v>8</v>
      </c>
      <c r="AB137" s="14">
        <v>12</v>
      </c>
      <c r="AC137" s="15">
        <v>16</v>
      </c>
      <c r="AD137" s="14">
        <v>2</v>
      </c>
      <c r="AE137" s="15">
        <v>2.666666666666667</v>
      </c>
      <c r="AF137" s="15">
        <v>91.698004049754118</v>
      </c>
      <c r="AG137" s="15">
        <v>78.252283386818064</v>
      </c>
      <c r="AH137" s="15">
        <v>99.432176656151412</v>
      </c>
      <c r="AI137" s="15">
        <v>3.0581518984668801</v>
      </c>
      <c r="AJ137" s="15">
        <v>78.643533123028391</v>
      </c>
      <c r="AK137" s="15">
        <v>21.356466876971609</v>
      </c>
      <c r="AL137" s="15">
        <v>25.173501577287066</v>
      </c>
      <c r="AM137" s="15">
        <v>33.479338842975203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2</v>
      </c>
      <c r="H139" s="8">
        <v>2</v>
      </c>
      <c r="I139" s="9" t="s">
        <v>42</v>
      </c>
      <c r="J139" s="10">
        <v>2</v>
      </c>
      <c r="K139" s="8" t="s">
        <v>42</v>
      </c>
      <c r="L139" s="8">
        <v>2</v>
      </c>
      <c r="M139" s="10">
        <v>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100</v>
      </c>
      <c r="AI139" s="9" t="s">
        <v>42</v>
      </c>
      <c r="AJ139" s="9" t="s">
        <v>42</v>
      </c>
      <c r="AK139" s="9">
        <v>100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>
        <v>1</v>
      </c>
      <c r="E140" s="8" t="s">
        <v>42</v>
      </c>
      <c r="F140" s="8" t="s">
        <v>42</v>
      </c>
      <c r="G140" s="8">
        <v>3</v>
      </c>
      <c r="H140" s="8">
        <v>3</v>
      </c>
      <c r="I140" s="9" t="s">
        <v>42</v>
      </c>
      <c r="J140" s="10">
        <v>4</v>
      </c>
      <c r="K140" s="8">
        <v>2</v>
      </c>
      <c r="L140" s="8">
        <v>2</v>
      </c>
      <c r="M140" s="10">
        <v>4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1</v>
      </c>
      <c r="X140" s="8">
        <v>1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133.33333333333331</v>
      </c>
      <c r="AG140" s="9">
        <v>100</v>
      </c>
      <c r="AH140" s="9">
        <v>100</v>
      </c>
      <c r="AI140" s="9" t="s">
        <v>42</v>
      </c>
      <c r="AJ140" s="9">
        <v>50</v>
      </c>
      <c r="AK140" s="9">
        <v>50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7</v>
      </c>
      <c r="H143" s="8">
        <v>7</v>
      </c>
      <c r="I143" s="9">
        <v>0.63636363636363635</v>
      </c>
      <c r="J143" s="10">
        <v>7</v>
      </c>
      <c r="K143" s="8">
        <v>6</v>
      </c>
      <c r="L143" s="8">
        <v>1</v>
      </c>
      <c r="M143" s="10">
        <v>7</v>
      </c>
      <c r="N143" s="8" t="s">
        <v>42</v>
      </c>
      <c r="O143" s="8" t="s">
        <v>42</v>
      </c>
      <c r="P143" s="8" t="s">
        <v>42</v>
      </c>
      <c r="Q143" s="9">
        <v>0.63636363636363635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85.715185715185697</v>
      </c>
      <c r="AK143" s="9">
        <v>14.285715185714301</v>
      </c>
      <c r="AL143" s="9" t="s">
        <v>42</v>
      </c>
      <c r="AM143" s="9">
        <v>0.63636363636363635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4</v>
      </c>
      <c r="D144" s="8" t="s">
        <v>42</v>
      </c>
      <c r="E144" s="8" t="s">
        <v>42</v>
      </c>
      <c r="F144" s="8" t="s">
        <v>42</v>
      </c>
      <c r="G144" s="8">
        <v>44</v>
      </c>
      <c r="H144" s="8">
        <v>44</v>
      </c>
      <c r="I144" s="9">
        <v>1</v>
      </c>
      <c r="J144" s="10">
        <v>44</v>
      </c>
      <c r="K144" s="8">
        <v>38</v>
      </c>
      <c r="L144" s="8">
        <v>6</v>
      </c>
      <c r="M144" s="10">
        <v>44</v>
      </c>
      <c r="N144" s="8" t="s">
        <v>42</v>
      </c>
      <c r="O144" s="8" t="s">
        <v>42</v>
      </c>
      <c r="P144" s="8" t="s">
        <v>42</v>
      </c>
      <c r="Q144" s="9">
        <v>1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86.36363636363636</v>
      </c>
      <c r="AK144" s="9">
        <v>13.636363636363635</v>
      </c>
      <c r="AL144" s="9" t="s">
        <v>42</v>
      </c>
      <c r="AM144" s="9">
        <v>1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4</v>
      </c>
      <c r="D146" s="8">
        <v>15</v>
      </c>
      <c r="E146" s="8" t="s">
        <v>42</v>
      </c>
      <c r="F146" s="8" t="s">
        <v>42</v>
      </c>
      <c r="G146" s="8">
        <v>235</v>
      </c>
      <c r="H146" s="8">
        <v>231</v>
      </c>
      <c r="I146" s="9">
        <v>5.3409090909090908</v>
      </c>
      <c r="J146" s="10">
        <v>250</v>
      </c>
      <c r="K146" s="8">
        <v>185</v>
      </c>
      <c r="L146" s="8">
        <v>30</v>
      </c>
      <c r="M146" s="10">
        <v>215</v>
      </c>
      <c r="N146" s="8" t="s">
        <v>42</v>
      </c>
      <c r="O146" s="8" t="s">
        <v>42</v>
      </c>
      <c r="P146" s="8" t="s">
        <v>42</v>
      </c>
      <c r="Q146" s="9">
        <v>4.8863636363636367</v>
      </c>
      <c r="R146" s="8">
        <v>35</v>
      </c>
      <c r="S146" s="8" t="s">
        <v>42</v>
      </c>
      <c r="T146" s="8" t="s">
        <v>42</v>
      </c>
      <c r="U146" s="9">
        <v>8.75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91.489361702127653</v>
      </c>
      <c r="AG146" s="9">
        <v>86</v>
      </c>
      <c r="AH146" s="9">
        <v>100</v>
      </c>
      <c r="AI146" s="9">
        <v>1.7872340425531914</v>
      </c>
      <c r="AJ146" s="9">
        <v>86.04651162790698</v>
      </c>
      <c r="AK146" s="9">
        <v>13.953488372093023</v>
      </c>
      <c r="AL146" s="9" t="s">
        <v>42</v>
      </c>
      <c r="AM146" s="9">
        <v>5.6818181818181817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6</v>
      </c>
      <c r="D151" s="14">
        <v>16</v>
      </c>
      <c r="E151" s="14" t="s">
        <v>42</v>
      </c>
      <c r="F151" s="14" t="s">
        <v>42</v>
      </c>
      <c r="G151" s="14">
        <v>291</v>
      </c>
      <c r="H151" s="14">
        <v>287</v>
      </c>
      <c r="I151" s="15">
        <v>4.4090909090909092</v>
      </c>
      <c r="J151" s="14">
        <v>307</v>
      </c>
      <c r="K151" s="14">
        <v>231</v>
      </c>
      <c r="L151" s="14">
        <v>41</v>
      </c>
      <c r="M151" s="14">
        <v>272</v>
      </c>
      <c r="N151" s="14" t="s">
        <v>42</v>
      </c>
      <c r="O151" s="14" t="s">
        <v>42</v>
      </c>
      <c r="P151" s="14" t="s">
        <v>42</v>
      </c>
      <c r="Q151" s="15">
        <v>4.1212121212121211</v>
      </c>
      <c r="R151" s="14">
        <v>35</v>
      </c>
      <c r="S151" s="14" t="s">
        <v>42</v>
      </c>
      <c r="T151" s="14" t="s">
        <v>42</v>
      </c>
      <c r="U151" s="15">
        <v>5.833333333333333</v>
      </c>
      <c r="V151" s="15" t="s">
        <v>42</v>
      </c>
      <c r="W151" s="14">
        <v>1</v>
      </c>
      <c r="X151" s="14">
        <v>1</v>
      </c>
      <c r="Y151" s="15">
        <v>100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93.470790378006868</v>
      </c>
      <c r="AG151" s="15">
        <v>88.599348534201951</v>
      </c>
      <c r="AH151" s="15">
        <v>100</v>
      </c>
      <c r="AI151" s="15">
        <v>1.4432989690721649</v>
      </c>
      <c r="AJ151" s="15">
        <v>84.92647058823529</v>
      </c>
      <c r="AK151" s="15">
        <v>15.073529411764705</v>
      </c>
      <c r="AL151" s="15" t="s">
        <v>42</v>
      </c>
      <c r="AM151" s="15">
        <v>4.6515151515151514</v>
      </c>
    </row>
    <row r="152" spans="1:39" s="16" customFormat="1" ht="12.75" customHeight="1" x14ac:dyDescent="0.25">
      <c r="A152" s="31" t="s">
        <v>186</v>
      </c>
      <c r="B152" s="32"/>
      <c r="C152" s="14">
        <v>11</v>
      </c>
      <c r="D152" s="14">
        <v>610</v>
      </c>
      <c r="E152" s="14">
        <v>12</v>
      </c>
      <c r="F152" s="14">
        <v>100</v>
      </c>
      <c r="G152" s="14">
        <v>3748</v>
      </c>
      <c r="H152" s="14">
        <v>3600</v>
      </c>
      <c r="I152" s="15">
        <v>30.97520661157025</v>
      </c>
      <c r="J152" s="14">
        <v>4358</v>
      </c>
      <c r="K152" s="14">
        <v>2724</v>
      </c>
      <c r="L152" s="14">
        <v>718</v>
      </c>
      <c r="M152" s="14">
        <v>3442</v>
      </c>
      <c r="N152" s="14" t="s">
        <v>42</v>
      </c>
      <c r="O152" s="14">
        <v>13</v>
      </c>
      <c r="P152" s="14">
        <v>798</v>
      </c>
      <c r="Q152" s="15">
        <v>28.446280991735538</v>
      </c>
      <c r="R152" s="14">
        <v>916</v>
      </c>
      <c r="S152" s="14">
        <v>22</v>
      </c>
      <c r="T152" s="14">
        <v>279</v>
      </c>
      <c r="U152" s="15">
        <v>83.272727272727266</v>
      </c>
      <c r="V152" s="15">
        <v>2</v>
      </c>
      <c r="W152" s="14">
        <v>76</v>
      </c>
      <c r="X152" s="14">
        <v>56</v>
      </c>
      <c r="Y152" s="15">
        <v>73.68421052631578</v>
      </c>
      <c r="Z152" s="14">
        <v>6</v>
      </c>
      <c r="AA152" s="15">
        <v>7.8947368421052628</v>
      </c>
      <c r="AB152" s="14">
        <v>12</v>
      </c>
      <c r="AC152" s="15">
        <v>15.789473684210526</v>
      </c>
      <c r="AD152" s="14">
        <v>2</v>
      </c>
      <c r="AE152" s="15">
        <v>2.6315789473684208</v>
      </c>
      <c r="AF152" s="15">
        <v>91.835645677694771</v>
      </c>
      <c r="AG152" s="15">
        <v>78.981184029371278</v>
      </c>
      <c r="AH152" s="15">
        <v>99.477048227774546</v>
      </c>
      <c r="AI152" s="15">
        <v>2.9327641508751299</v>
      </c>
      <c r="AJ152" s="15">
        <v>79.150034863451495</v>
      </c>
      <c r="AK152" s="15">
        <v>20.859965136548521</v>
      </c>
      <c r="AL152" s="15">
        <v>23.184195235328296</v>
      </c>
      <c r="AM152" s="15">
        <v>36.016528925619838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>
        <v>1</v>
      </c>
      <c r="E154" s="8">
        <v>1</v>
      </c>
      <c r="F154" s="8">
        <v>1</v>
      </c>
      <c r="G154" s="8">
        <v>15</v>
      </c>
      <c r="H154" s="8">
        <v>15</v>
      </c>
      <c r="I154" s="9">
        <v>1.3636363636363635</v>
      </c>
      <c r="J154" s="10">
        <v>16</v>
      </c>
      <c r="K154" s="8" t="s">
        <v>42</v>
      </c>
      <c r="L154" s="8">
        <v>15</v>
      </c>
      <c r="M154" s="10">
        <v>15</v>
      </c>
      <c r="N154" s="8" t="s">
        <v>42</v>
      </c>
      <c r="O154" s="8" t="s">
        <v>42</v>
      </c>
      <c r="P154" s="8" t="s">
        <v>42</v>
      </c>
      <c r="Q154" s="9">
        <v>1.3636363636363635</v>
      </c>
      <c r="R154" s="8">
        <v>1</v>
      </c>
      <c r="S154" s="8">
        <v>1</v>
      </c>
      <c r="T154" s="8">
        <v>1</v>
      </c>
      <c r="U154" s="9">
        <v>1</v>
      </c>
      <c r="V154" s="9">
        <v>1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93.75</v>
      </c>
      <c r="AH154" s="9">
        <v>100</v>
      </c>
      <c r="AI154" s="9">
        <v>0.8</v>
      </c>
      <c r="AJ154" s="9" t="s">
        <v>42</v>
      </c>
      <c r="AK154" s="9">
        <v>100</v>
      </c>
      <c r="AL154" s="9" t="s">
        <v>42</v>
      </c>
      <c r="AM154" s="9">
        <v>1.4545454545454546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798</v>
      </c>
      <c r="H156" s="8">
        <v>798</v>
      </c>
      <c r="I156" s="9" t="s">
        <v>42</v>
      </c>
      <c r="J156" s="10">
        <v>798</v>
      </c>
      <c r="K156" s="8" t="s">
        <v>42</v>
      </c>
      <c r="L156" s="8">
        <v>798</v>
      </c>
      <c r="M156" s="10">
        <v>798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>
        <v>1</v>
      </c>
      <c r="E162" s="14">
        <v>1</v>
      </c>
      <c r="F162" s="14">
        <v>1</v>
      </c>
      <c r="G162" s="14">
        <v>813</v>
      </c>
      <c r="H162" s="14">
        <v>813</v>
      </c>
      <c r="I162" s="15">
        <v>73.909090909090907</v>
      </c>
      <c r="J162" s="14">
        <v>814</v>
      </c>
      <c r="K162" s="14" t="s">
        <v>42</v>
      </c>
      <c r="L162" s="14">
        <v>813</v>
      </c>
      <c r="M162" s="14">
        <v>813</v>
      </c>
      <c r="N162" s="14" t="s">
        <v>42</v>
      </c>
      <c r="O162" s="14" t="s">
        <v>42</v>
      </c>
      <c r="P162" s="14" t="s">
        <v>42</v>
      </c>
      <c r="Q162" s="15">
        <v>73.909090909090907</v>
      </c>
      <c r="R162" s="14">
        <v>1</v>
      </c>
      <c r="S162" s="14">
        <v>1</v>
      </c>
      <c r="T162" s="14">
        <v>1</v>
      </c>
      <c r="U162" s="15">
        <v>1</v>
      </c>
      <c r="V162" s="15">
        <v>1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99.877149877149876</v>
      </c>
      <c r="AH162" s="15">
        <v>100</v>
      </c>
      <c r="AI162" s="15">
        <v>1.4760147601476014E-2</v>
      </c>
      <c r="AJ162" s="15" t="s">
        <v>42</v>
      </c>
      <c r="AK162" s="15">
        <v>100</v>
      </c>
      <c r="AL162" s="15" t="s">
        <v>42</v>
      </c>
      <c r="AM162" s="15">
        <v>74</v>
      </c>
    </row>
    <row r="163" spans="1:39" s="16" customFormat="1" ht="12.75" customHeight="1" x14ac:dyDescent="0.25">
      <c r="A163" s="31" t="s">
        <v>197</v>
      </c>
      <c r="B163" s="32"/>
      <c r="C163" s="14">
        <v>11</v>
      </c>
      <c r="D163" s="14">
        <v>611</v>
      </c>
      <c r="E163" s="14">
        <v>13</v>
      </c>
      <c r="F163" s="14">
        <v>101</v>
      </c>
      <c r="G163" s="14">
        <v>4561</v>
      </c>
      <c r="H163" s="14">
        <v>4413</v>
      </c>
      <c r="I163" s="15">
        <v>37.694214876033058</v>
      </c>
      <c r="J163" s="14">
        <v>5172</v>
      </c>
      <c r="K163" s="14">
        <v>2724</v>
      </c>
      <c r="L163" s="14">
        <v>1531</v>
      </c>
      <c r="M163" s="14">
        <v>4255</v>
      </c>
      <c r="N163" s="14" t="s">
        <v>42</v>
      </c>
      <c r="O163" s="14">
        <v>13</v>
      </c>
      <c r="P163" s="14">
        <v>798</v>
      </c>
      <c r="Q163" s="15">
        <v>35.165289256198349</v>
      </c>
      <c r="R163" s="14">
        <v>917</v>
      </c>
      <c r="S163" s="14">
        <v>23</v>
      </c>
      <c r="T163" s="14">
        <v>280</v>
      </c>
      <c r="U163" s="15">
        <v>83.36363636363636</v>
      </c>
      <c r="V163" s="15">
        <v>2.0909090909090908</v>
      </c>
      <c r="W163" s="14">
        <v>76</v>
      </c>
      <c r="X163" s="14">
        <v>56</v>
      </c>
      <c r="Y163" s="15">
        <v>73.68421052631578</v>
      </c>
      <c r="Z163" s="14">
        <v>6</v>
      </c>
      <c r="AA163" s="15">
        <v>7.8947368421052628</v>
      </c>
      <c r="AB163" s="14">
        <v>12</v>
      </c>
      <c r="AC163" s="15">
        <v>15.789473684210526</v>
      </c>
      <c r="AD163" s="14">
        <v>2</v>
      </c>
      <c r="AE163" s="15">
        <v>2.6315789473684208</v>
      </c>
      <c r="AF163" s="15">
        <v>93.29094496820872</v>
      </c>
      <c r="AG163" s="15">
        <v>82.269914926527449</v>
      </c>
      <c r="AH163" s="15">
        <v>99.576968272620448</v>
      </c>
      <c r="AI163" s="15">
        <v>2.4126288094716073</v>
      </c>
      <c r="AJ163" s="15">
        <v>64.018801410105766</v>
      </c>
      <c r="AK163" s="15">
        <v>35.981198589894241</v>
      </c>
      <c r="AL163" s="15">
        <v>18.754406580493537</v>
      </c>
      <c r="AM163" s="15">
        <v>42.743801652892564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245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2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244</v>
      </c>
      <c r="D6" s="22">
        <v>1</v>
      </c>
      <c r="E6" s="22">
        <v>259</v>
      </c>
      <c r="F6" s="22">
        <v>41</v>
      </c>
      <c r="G6" s="23">
        <v>22</v>
      </c>
      <c r="H6" s="23">
        <v>17</v>
      </c>
      <c r="I6" s="23">
        <v>2</v>
      </c>
      <c r="J6" s="24">
        <v>15.83011583011583</v>
      </c>
      <c r="K6" s="24">
        <v>41</v>
      </c>
    </row>
    <row r="7" spans="1:11" ht="15" customHeight="1" x14ac:dyDescent="0.2">
      <c r="A7" s="20">
        <v>2</v>
      </c>
      <c r="B7" s="21" t="s">
        <v>43</v>
      </c>
      <c r="C7" s="55"/>
      <c r="D7" s="22">
        <v>1</v>
      </c>
      <c r="E7" s="22">
        <v>14</v>
      </c>
      <c r="F7" s="22">
        <v>1</v>
      </c>
      <c r="G7" s="23" t="s">
        <v>42</v>
      </c>
      <c r="H7" s="23">
        <v>1</v>
      </c>
      <c r="I7" s="23" t="s">
        <v>42</v>
      </c>
      <c r="J7" s="24">
        <v>7.1518571518571399</v>
      </c>
      <c r="K7" s="24">
        <v>1</v>
      </c>
    </row>
    <row r="8" spans="1:11" ht="15" customHeight="1" x14ac:dyDescent="0.2">
      <c r="A8" s="20">
        <v>3</v>
      </c>
      <c r="B8" s="21" t="s">
        <v>44</v>
      </c>
      <c r="C8" s="55"/>
      <c r="D8" s="22">
        <v>1</v>
      </c>
      <c r="E8" s="22">
        <v>28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4</v>
      </c>
      <c r="E9" s="22">
        <v>1434</v>
      </c>
      <c r="F9" s="22">
        <v>203</v>
      </c>
      <c r="G9" s="23">
        <v>79</v>
      </c>
      <c r="H9" s="23">
        <v>105</v>
      </c>
      <c r="I9" s="23">
        <v>19</v>
      </c>
      <c r="J9" s="24">
        <v>14.156206415620643</v>
      </c>
      <c r="K9" s="24">
        <v>50.75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1</v>
      </c>
      <c r="E10" s="22">
        <v>62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42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4</v>
      </c>
      <c r="E12" s="22">
        <v>134</v>
      </c>
      <c r="F12" s="22">
        <v>14</v>
      </c>
      <c r="G12" s="23">
        <v>10</v>
      </c>
      <c r="H12" s="23">
        <v>1</v>
      </c>
      <c r="I12" s="23">
        <v>3</v>
      </c>
      <c r="J12" s="24">
        <v>10.44776119402985</v>
      </c>
      <c r="K12" s="24">
        <v>3.5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205</v>
      </c>
      <c r="F17" s="22">
        <v>4</v>
      </c>
      <c r="G17" s="23">
        <v>3</v>
      </c>
      <c r="H17" s="23">
        <v>1</v>
      </c>
      <c r="I17" s="23" t="s">
        <v>42</v>
      </c>
      <c r="J17" s="24">
        <v>1.9512195121951219</v>
      </c>
      <c r="K17" s="24">
        <v>1.3333333333333333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3</v>
      </c>
      <c r="E18" s="22">
        <v>99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3</v>
      </c>
      <c r="E19" s="22">
        <v>62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2339</v>
      </c>
      <c r="F20" s="28">
        <v>263</v>
      </c>
      <c r="G20" s="28">
        <v>114</v>
      </c>
      <c r="H20" s="28">
        <v>125</v>
      </c>
      <c r="I20" s="28">
        <v>24</v>
      </c>
      <c r="J20" s="29">
        <v>11.244121419410003</v>
      </c>
      <c r="K20" s="29">
        <v>26.3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5</v>
      </c>
      <c r="E22" s="22">
        <v>60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448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46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>
        <v>0</v>
      </c>
      <c r="E31" s="22">
        <v>14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194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0</v>
      </c>
      <c r="E37" s="22">
        <v>36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6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0</v>
      </c>
      <c r="E41" s="22">
        <v>65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106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0</v>
      </c>
      <c r="E49" s="22">
        <v>8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6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32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111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0</v>
      </c>
      <c r="E79" s="22">
        <v>51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34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9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4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7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v>0</v>
      </c>
      <c r="E105" s="22">
        <v>1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4</v>
      </c>
      <c r="E109" s="22">
        <v>381</v>
      </c>
      <c r="F109" s="22">
        <v>16</v>
      </c>
      <c r="G109" s="23">
        <v>10</v>
      </c>
      <c r="H109" s="23">
        <v>1</v>
      </c>
      <c r="I109" s="23">
        <v>5</v>
      </c>
      <c r="J109" s="24">
        <v>4.1994750656167978</v>
      </c>
      <c r="K109" s="24">
        <v>4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3</v>
      </c>
      <c r="E114" s="22">
        <v>92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11</v>
      </c>
      <c r="E121" s="28">
        <v>4051</v>
      </c>
      <c r="F121" s="28">
        <v>279</v>
      </c>
      <c r="G121" s="28">
        <v>124</v>
      </c>
      <c r="H121" s="28">
        <v>126</v>
      </c>
      <c r="I121" s="28">
        <v>29</v>
      </c>
      <c r="J121" s="29">
        <v>6.8871883485559113</v>
      </c>
      <c r="K121" s="29">
        <v>25.363636363636363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11</v>
      </c>
      <c r="E135" s="28">
        <v>4051</v>
      </c>
      <c r="F135" s="28">
        <v>279</v>
      </c>
      <c r="G135" s="28">
        <v>124</v>
      </c>
      <c r="H135" s="28">
        <v>126</v>
      </c>
      <c r="I135" s="28">
        <v>29</v>
      </c>
      <c r="J135" s="29">
        <v>6.8871883485559113</v>
      </c>
      <c r="K135" s="29">
        <v>25.363636363636363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4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7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4</v>
      </c>
      <c r="E142" s="22">
        <v>44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4</v>
      </c>
      <c r="E144" s="22">
        <v>250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6</v>
      </c>
      <c r="E149" s="28">
        <v>307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11</v>
      </c>
      <c r="E150" s="28">
        <v>4358</v>
      </c>
      <c r="F150" s="28">
        <v>279</v>
      </c>
      <c r="G150" s="28">
        <v>124</v>
      </c>
      <c r="H150" s="28">
        <v>126</v>
      </c>
      <c r="I150" s="28">
        <v>29</v>
      </c>
      <c r="J150" s="29">
        <v>6.4020192748967419</v>
      </c>
      <c r="K150" s="29">
        <v>25.363636363636363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16</v>
      </c>
      <c r="F152" s="22">
        <v>1</v>
      </c>
      <c r="G152" s="23">
        <v>1</v>
      </c>
      <c r="H152" s="23" t="s">
        <v>42</v>
      </c>
      <c r="I152" s="23" t="s">
        <v>42</v>
      </c>
      <c r="J152" s="24">
        <v>6.25</v>
      </c>
      <c r="K152" s="24">
        <v>1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798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814</v>
      </c>
      <c r="F160" s="28">
        <v>1</v>
      </c>
      <c r="G160" s="28">
        <v>1</v>
      </c>
      <c r="H160" s="28" t="s">
        <v>42</v>
      </c>
      <c r="I160" s="28" t="s">
        <v>42</v>
      </c>
      <c r="J160" s="29">
        <v>0.12285012285012285</v>
      </c>
      <c r="K160" s="29">
        <v>1</v>
      </c>
    </row>
    <row r="161" spans="1:11" ht="15" x14ac:dyDescent="0.25">
      <c r="A161" s="52" t="s">
        <v>197</v>
      </c>
      <c r="B161" s="52"/>
      <c r="C161"/>
      <c r="D161" s="28">
        <v>11</v>
      </c>
      <c r="E161" s="28">
        <v>5172</v>
      </c>
      <c r="F161" s="28">
        <v>280</v>
      </c>
      <c r="G161" s="28">
        <v>125</v>
      </c>
      <c r="H161" s="28">
        <v>126</v>
      </c>
      <c r="I161" s="28">
        <v>29</v>
      </c>
      <c r="J161" s="29">
        <v>5.4137664346481058</v>
      </c>
      <c r="K161" s="29">
        <v>25.454545454545453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245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4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246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51</v>
      </c>
      <c r="E8" s="8">
        <v>2</v>
      </c>
      <c r="F8" s="8">
        <v>7</v>
      </c>
      <c r="G8" s="8">
        <v>72</v>
      </c>
      <c r="H8" s="8">
        <v>62</v>
      </c>
      <c r="I8" s="9">
        <v>1.3090909090909091</v>
      </c>
      <c r="J8" s="10">
        <v>123</v>
      </c>
      <c r="K8" s="8">
        <v>36</v>
      </c>
      <c r="L8" s="8">
        <v>24</v>
      </c>
      <c r="M8" s="10">
        <v>60</v>
      </c>
      <c r="N8" s="8" t="s">
        <v>42</v>
      </c>
      <c r="O8" s="8">
        <v>3</v>
      </c>
      <c r="P8" s="8">
        <v>12</v>
      </c>
      <c r="Q8" s="9">
        <v>1.0909090909090908</v>
      </c>
      <c r="R8" s="8">
        <v>63</v>
      </c>
      <c r="S8" s="8">
        <v>3</v>
      </c>
      <c r="T8" s="8">
        <v>8</v>
      </c>
      <c r="U8" s="9">
        <v>12.6</v>
      </c>
      <c r="V8" s="9">
        <v>0.6</v>
      </c>
      <c r="W8" s="10">
        <v>33</v>
      </c>
      <c r="X8" s="8">
        <v>27</v>
      </c>
      <c r="Y8" s="9">
        <v>81.818181818181827</v>
      </c>
      <c r="Z8" s="8">
        <v>1</v>
      </c>
      <c r="AA8" s="9">
        <v>3.0303030303030303</v>
      </c>
      <c r="AB8" s="8">
        <v>3</v>
      </c>
      <c r="AC8" s="9">
        <v>9.0909090909090917</v>
      </c>
      <c r="AD8" s="8">
        <v>2</v>
      </c>
      <c r="AE8" s="9">
        <v>6.0606060606060606</v>
      </c>
      <c r="AF8" s="9">
        <v>83.333333333333343</v>
      </c>
      <c r="AG8" s="9">
        <v>48.780487804878049</v>
      </c>
      <c r="AH8" s="9">
        <v>93.333333333333329</v>
      </c>
      <c r="AI8" s="9">
        <v>10.5</v>
      </c>
      <c r="AJ8" s="9">
        <v>60</v>
      </c>
      <c r="AK8" s="9">
        <v>40</v>
      </c>
      <c r="AL8" s="9">
        <v>20</v>
      </c>
      <c r="AM8" s="9">
        <v>2.2363636363636363</v>
      </c>
    </row>
    <row r="9" spans="1:39" ht="12.75" customHeight="1" x14ac:dyDescent="0.25">
      <c r="A9" s="6">
        <v>2</v>
      </c>
      <c r="B9" s="7" t="s">
        <v>43</v>
      </c>
      <c r="C9" s="8">
        <v>5</v>
      </c>
      <c r="D9" s="8">
        <v>4</v>
      </c>
      <c r="E9" s="8" t="s">
        <v>42</v>
      </c>
      <c r="F9" s="8" t="s">
        <v>42</v>
      </c>
      <c r="G9" s="8">
        <v>6</v>
      </c>
      <c r="H9" s="8">
        <v>6</v>
      </c>
      <c r="I9" s="9">
        <v>0.10909090909090909</v>
      </c>
      <c r="J9" s="10">
        <v>10</v>
      </c>
      <c r="K9" s="8">
        <v>3</v>
      </c>
      <c r="L9" s="8">
        <v>3</v>
      </c>
      <c r="M9" s="10">
        <v>6</v>
      </c>
      <c r="N9" s="8" t="s">
        <v>42</v>
      </c>
      <c r="O9" s="8">
        <v>2</v>
      </c>
      <c r="P9" s="8">
        <v>2</v>
      </c>
      <c r="Q9" s="9">
        <v>0.10909090909090909</v>
      </c>
      <c r="R9" s="8">
        <v>4</v>
      </c>
      <c r="S9" s="8" t="s">
        <v>42</v>
      </c>
      <c r="T9" s="8" t="s">
        <v>42</v>
      </c>
      <c r="U9" s="9">
        <v>0.8</v>
      </c>
      <c r="V9" s="9" t="s">
        <v>42</v>
      </c>
      <c r="W9" s="10">
        <v>4</v>
      </c>
      <c r="X9" s="8">
        <v>3</v>
      </c>
      <c r="Y9" s="9">
        <v>75</v>
      </c>
      <c r="Z9" s="8">
        <v>1</v>
      </c>
      <c r="AA9" s="9">
        <v>25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100</v>
      </c>
      <c r="AG9" s="9">
        <v>60</v>
      </c>
      <c r="AH9" s="9">
        <v>83.333333333333343</v>
      </c>
      <c r="AI9" s="9">
        <v>8</v>
      </c>
      <c r="AJ9" s="9">
        <v>50</v>
      </c>
      <c r="AK9" s="9">
        <v>50</v>
      </c>
      <c r="AL9" s="9">
        <v>33.333333333333329</v>
      </c>
      <c r="AM9" s="9">
        <v>0.18181818181818182</v>
      </c>
    </row>
    <row r="10" spans="1:39" ht="12.75" customHeight="1" x14ac:dyDescent="0.25">
      <c r="A10" s="6">
        <v>3</v>
      </c>
      <c r="B10" s="7" t="s">
        <v>44</v>
      </c>
      <c r="C10" s="8">
        <v>5</v>
      </c>
      <c r="D10" s="8">
        <v>5</v>
      </c>
      <c r="E10" s="8" t="s">
        <v>42</v>
      </c>
      <c r="F10" s="8">
        <v>1</v>
      </c>
      <c r="G10" s="8">
        <v>17</v>
      </c>
      <c r="H10" s="8">
        <v>16</v>
      </c>
      <c r="I10" s="9">
        <v>0.30909090909090908</v>
      </c>
      <c r="J10" s="10">
        <v>22</v>
      </c>
      <c r="K10" s="8">
        <v>12</v>
      </c>
      <c r="L10" s="8">
        <v>7</v>
      </c>
      <c r="M10" s="10">
        <v>19</v>
      </c>
      <c r="N10" s="8" t="s">
        <v>42</v>
      </c>
      <c r="O10" s="8" t="s">
        <v>42</v>
      </c>
      <c r="P10" s="8">
        <v>1</v>
      </c>
      <c r="Q10" s="9">
        <v>0.34545454545454546</v>
      </c>
      <c r="R10" s="8">
        <v>3</v>
      </c>
      <c r="S10" s="8" t="s">
        <v>42</v>
      </c>
      <c r="T10" s="8" t="s">
        <v>42</v>
      </c>
      <c r="U10" s="9">
        <v>0.6</v>
      </c>
      <c r="V10" s="9" t="s">
        <v>42</v>
      </c>
      <c r="W10" s="10">
        <v>2</v>
      </c>
      <c r="X10" s="8">
        <v>2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111.76470588235294</v>
      </c>
      <c r="AG10" s="9">
        <v>86.36363636363636</v>
      </c>
      <c r="AH10" s="9">
        <v>100</v>
      </c>
      <c r="AI10" s="9">
        <v>2.1176470588235294</v>
      </c>
      <c r="AJ10" s="9">
        <v>63.157894736842103</v>
      </c>
      <c r="AK10" s="9">
        <v>36.84210526315789</v>
      </c>
      <c r="AL10" s="9">
        <v>5.2631578947368416</v>
      </c>
      <c r="AM10" s="9">
        <v>0.4</v>
      </c>
    </row>
    <row r="11" spans="1:39" ht="12.75" customHeight="1" x14ac:dyDescent="0.25">
      <c r="A11" s="6">
        <v>4</v>
      </c>
      <c r="B11" s="11" t="s">
        <v>45</v>
      </c>
      <c r="C11" s="8">
        <v>5</v>
      </c>
      <c r="D11" s="8">
        <v>339</v>
      </c>
      <c r="E11" s="8" t="s">
        <v>42</v>
      </c>
      <c r="F11" s="8">
        <v>12</v>
      </c>
      <c r="G11" s="8">
        <v>1908</v>
      </c>
      <c r="H11" s="8">
        <v>1908</v>
      </c>
      <c r="I11" s="9">
        <v>34.690909090909095</v>
      </c>
      <c r="J11" s="10">
        <v>2247</v>
      </c>
      <c r="K11" s="8">
        <v>1850</v>
      </c>
      <c r="L11" s="8">
        <v>87</v>
      </c>
      <c r="M11" s="10">
        <v>1937</v>
      </c>
      <c r="N11" s="8" t="s">
        <v>42</v>
      </c>
      <c r="O11" s="8" t="s">
        <v>42</v>
      </c>
      <c r="P11" s="8">
        <v>137</v>
      </c>
      <c r="Q11" s="9">
        <v>35.218181818181819</v>
      </c>
      <c r="R11" s="8">
        <v>310</v>
      </c>
      <c r="S11" s="8" t="s">
        <v>42</v>
      </c>
      <c r="T11" s="8">
        <v>27</v>
      </c>
      <c r="U11" s="9">
        <v>62</v>
      </c>
      <c r="V11" s="9" t="s">
        <v>42</v>
      </c>
      <c r="W11" s="10">
        <v>204</v>
      </c>
      <c r="X11" s="8">
        <v>172</v>
      </c>
      <c r="Y11" s="9">
        <v>84.313725490196077</v>
      </c>
      <c r="Z11" s="8">
        <v>32</v>
      </c>
      <c r="AA11" s="9">
        <v>15.686274509803921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101.51991615155799</v>
      </c>
      <c r="AG11" s="9">
        <v>86.203827325322663</v>
      </c>
      <c r="AH11" s="9">
        <v>98.347960764068148</v>
      </c>
      <c r="AI11" s="9">
        <v>1.949685534591195</v>
      </c>
      <c r="AJ11" s="9">
        <v>95.50851832731027</v>
      </c>
      <c r="AK11" s="9">
        <v>4.4914816726897264</v>
      </c>
      <c r="AL11" s="9">
        <v>7.072792978833248</v>
      </c>
      <c r="AM11" s="9">
        <v>40.854545454545452</v>
      </c>
    </row>
    <row r="12" spans="1:39" ht="12.75" customHeight="1" x14ac:dyDescent="0.25">
      <c r="A12" s="6">
        <v>5</v>
      </c>
      <c r="B12" s="11" t="s">
        <v>46</v>
      </c>
      <c r="C12" s="8">
        <v>5</v>
      </c>
      <c r="D12" s="8">
        <v>7</v>
      </c>
      <c r="E12" s="8" t="s">
        <v>42</v>
      </c>
      <c r="F12" s="8">
        <v>1</v>
      </c>
      <c r="G12" s="8">
        <v>133</v>
      </c>
      <c r="H12" s="8">
        <v>133</v>
      </c>
      <c r="I12" s="9">
        <v>2.4181818181818184</v>
      </c>
      <c r="J12" s="10">
        <v>140</v>
      </c>
      <c r="K12" s="8">
        <v>122</v>
      </c>
      <c r="L12" s="8">
        <v>8</v>
      </c>
      <c r="M12" s="10">
        <v>130</v>
      </c>
      <c r="N12" s="8" t="s">
        <v>42</v>
      </c>
      <c r="O12" s="8" t="s">
        <v>42</v>
      </c>
      <c r="P12" s="8">
        <v>38</v>
      </c>
      <c r="Q12" s="9">
        <v>2.3636363636363638</v>
      </c>
      <c r="R12" s="8">
        <v>10</v>
      </c>
      <c r="S12" s="8" t="s">
        <v>42</v>
      </c>
      <c r="T12" s="8">
        <v>3</v>
      </c>
      <c r="U12" s="9">
        <v>2</v>
      </c>
      <c r="V12" s="9" t="s">
        <v>42</v>
      </c>
      <c r="W12" s="10">
        <v>5</v>
      </c>
      <c r="X12" s="8">
        <v>2</v>
      </c>
      <c r="Y12" s="9">
        <v>40</v>
      </c>
      <c r="Z12" s="8" t="s">
        <v>42</v>
      </c>
      <c r="AA12" s="9" t="s">
        <v>42</v>
      </c>
      <c r="AB12" s="8">
        <v>3</v>
      </c>
      <c r="AC12" s="9">
        <v>60</v>
      </c>
      <c r="AD12" s="8" t="s">
        <v>42</v>
      </c>
      <c r="AE12" s="9" t="s">
        <v>42</v>
      </c>
      <c r="AF12" s="9">
        <v>97.744360902255636</v>
      </c>
      <c r="AG12" s="9">
        <v>92.857151857151905</v>
      </c>
      <c r="AH12" s="9">
        <v>97.692307692307693</v>
      </c>
      <c r="AI12" s="9">
        <v>0.90225563909774431</v>
      </c>
      <c r="AJ12" s="9">
        <v>93.84615384615384</v>
      </c>
      <c r="AK12" s="9">
        <v>6.1538461538461542</v>
      </c>
      <c r="AL12" s="9">
        <v>29.230769230769234</v>
      </c>
      <c r="AM12" s="9">
        <v>2.5454545454545454</v>
      </c>
    </row>
    <row r="13" spans="1:39" ht="12.75" customHeight="1" x14ac:dyDescent="0.25">
      <c r="A13" s="6">
        <v>6</v>
      </c>
      <c r="B13" s="11" t="s">
        <v>47</v>
      </c>
      <c r="C13" s="8">
        <v>5</v>
      </c>
      <c r="D13" s="8" t="s">
        <v>42</v>
      </c>
      <c r="E13" s="8" t="s">
        <v>42</v>
      </c>
      <c r="F13" s="8" t="s">
        <v>42</v>
      </c>
      <c r="G13" s="8">
        <v>35</v>
      </c>
      <c r="H13" s="8">
        <v>35</v>
      </c>
      <c r="I13" s="9">
        <v>0.63636363636363635</v>
      </c>
      <c r="J13" s="10">
        <v>35</v>
      </c>
      <c r="K13" s="8">
        <v>32</v>
      </c>
      <c r="L13" s="8">
        <v>3</v>
      </c>
      <c r="M13" s="10">
        <v>35</v>
      </c>
      <c r="N13" s="8" t="s">
        <v>42</v>
      </c>
      <c r="O13" s="8" t="s">
        <v>42</v>
      </c>
      <c r="P13" s="8">
        <v>3</v>
      </c>
      <c r="Q13" s="9">
        <v>0.63636363636363635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100</v>
      </c>
      <c r="AG13" s="9">
        <v>100</v>
      </c>
      <c r="AH13" s="9">
        <v>100</v>
      </c>
      <c r="AI13" s="9" t="s">
        <v>42</v>
      </c>
      <c r="AJ13" s="9">
        <v>91.428571518571403</v>
      </c>
      <c r="AK13" s="9">
        <v>8.5715185715185704</v>
      </c>
      <c r="AL13" s="9">
        <v>8.5715185715185704</v>
      </c>
      <c r="AM13" s="9">
        <v>0.63636363636363635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25</v>
      </c>
      <c r="E14" s="8">
        <v>1</v>
      </c>
      <c r="F14" s="8">
        <v>1</v>
      </c>
      <c r="G14" s="8">
        <v>56</v>
      </c>
      <c r="H14" s="8">
        <v>45</v>
      </c>
      <c r="I14" s="9">
        <v>1.696969696969697</v>
      </c>
      <c r="J14" s="10">
        <v>81</v>
      </c>
      <c r="K14" s="8">
        <v>39</v>
      </c>
      <c r="L14" s="8">
        <v>15</v>
      </c>
      <c r="M14" s="10">
        <v>54</v>
      </c>
      <c r="N14" s="8" t="s">
        <v>42</v>
      </c>
      <c r="O14" s="8" t="s">
        <v>42</v>
      </c>
      <c r="P14" s="8">
        <v>4</v>
      </c>
      <c r="Q14" s="9">
        <v>1.6363636363636365</v>
      </c>
      <c r="R14" s="8">
        <v>27</v>
      </c>
      <c r="S14" s="8">
        <v>1</v>
      </c>
      <c r="T14" s="8">
        <v>1</v>
      </c>
      <c r="U14" s="9">
        <v>9</v>
      </c>
      <c r="V14" s="9">
        <v>0.33333333333333331</v>
      </c>
      <c r="W14" s="10">
        <v>36</v>
      </c>
      <c r="X14" s="8">
        <v>20</v>
      </c>
      <c r="Y14" s="9">
        <v>55.555555555555557</v>
      </c>
      <c r="Z14" s="8">
        <v>5</v>
      </c>
      <c r="AA14" s="9">
        <v>13.888888888888889</v>
      </c>
      <c r="AB14" s="8">
        <v>8</v>
      </c>
      <c r="AC14" s="9">
        <v>22.222222222222221</v>
      </c>
      <c r="AD14" s="8">
        <v>3</v>
      </c>
      <c r="AE14" s="9">
        <v>8.3333333333333321</v>
      </c>
      <c r="AF14" s="9">
        <v>96.428571518571403</v>
      </c>
      <c r="AG14" s="9">
        <v>66.666666666666657</v>
      </c>
      <c r="AH14" s="9">
        <v>75.925925925925924</v>
      </c>
      <c r="AI14" s="9">
        <v>5.7857151857151896</v>
      </c>
      <c r="AJ14" s="9">
        <v>72.222222222222214</v>
      </c>
      <c r="AK14" s="9">
        <v>27.777777777777779</v>
      </c>
      <c r="AL14" s="9">
        <v>7.4074074074074066</v>
      </c>
      <c r="AM14" s="9">
        <v>2.4545454545454546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7</v>
      </c>
      <c r="E19" s="8" t="s">
        <v>42</v>
      </c>
      <c r="F19" s="8" t="s">
        <v>42</v>
      </c>
      <c r="G19" s="8">
        <v>225</v>
      </c>
      <c r="H19" s="8">
        <v>224</v>
      </c>
      <c r="I19" s="9">
        <v>10.227272727272727</v>
      </c>
      <c r="J19" s="10">
        <v>232</v>
      </c>
      <c r="K19" s="8">
        <v>209</v>
      </c>
      <c r="L19" s="8">
        <v>17</v>
      </c>
      <c r="M19" s="10">
        <v>226</v>
      </c>
      <c r="N19" s="8" t="s">
        <v>42</v>
      </c>
      <c r="O19" s="8" t="s">
        <v>42</v>
      </c>
      <c r="P19" s="8">
        <v>16</v>
      </c>
      <c r="Q19" s="9">
        <v>10.272727272727273</v>
      </c>
      <c r="R19" s="8">
        <v>6</v>
      </c>
      <c r="S19" s="8" t="s">
        <v>42</v>
      </c>
      <c r="T19" s="8">
        <v>1</v>
      </c>
      <c r="U19" s="9">
        <v>3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100.44444444444444</v>
      </c>
      <c r="AG19" s="9">
        <v>97.41379310344827</v>
      </c>
      <c r="AH19" s="9">
        <v>100</v>
      </c>
      <c r="AI19" s="9">
        <v>0.32</v>
      </c>
      <c r="AJ19" s="9">
        <v>92.477876106194685</v>
      </c>
      <c r="AK19" s="9">
        <v>7.5221238938053103</v>
      </c>
      <c r="AL19" s="9">
        <v>7.0796460176991154</v>
      </c>
      <c r="AM19" s="9">
        <v>10.545454545454545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13</v>
      </c>
      <c r="E20" s="8" t="s">
        <v>42</v>
      </c>
      <c r="F20" s="8" t="s">
        <v>42</v>
      </c>
      <c r="G20" s="8">
        <v>83</v>
      </c>
      <c r="H20" s="8">
        <v>83</v>
      </c>
      <c r="I20" s="9">
        <v>7.5454545454545459</v>
      </c>
      <c r="J20" s="10">
        <v>96</v>
      </c>
      <c r="K20" s="8">
        <v>71</v>
      </c>
      <c r="L20" s="8">
        <v>10</v>
      </c>
      <c r="M20" s="10">
        <v>81</v>
      </c>
      <c r="N20" s="8" t="s">
        <v>42</v>
      </c>
      <c r="O20" s="8" t="s">
        <v>42</v>
      </c>
      <c r="P20" s="8" t="s">
        <v>42</v>
      </c>
      <c r="Q20" s="9">
        <v>7.3636363636363633</v>
      </c>
      <c r="R20" s="8">
        <v>15</v>
      </c>
      <c r="S20" s="8" t="s">
        <v>42</v>
      </c>
      <c r="T20" s="8" t="s">
        <v>42</v>
      </c>
      <c r="U20" s="9">
        <v>15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97.590361445783131</v>
      </c>
      <c r="AG20" s="9">
        <v>84.375</v>
      </c>
      <c r="AH20" s="9">
        <v>100</v>
      </c>
      <c r="AI20" s="9">
        <v>2.1686746987951806</v>
      </c>
      <c r="AJ20" s="9">
        <v>87.654320987654316</v>
      </c>
      <c r="AK20" s="9">
        <v>12.345679012345679</v>
      </c>
      <c r="AL20" s="9" t="s">
        <v>42</v>
      </c>
      <c r="AM20" s="9">
        <v>8.7272727272727266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5</v>
      </c>
      <c r="E21" s="8" t="s">
        <v>42</v>
      </c>
      <c r="F21" s="8" t="s">
        <v>42</v>
      </c>
      <c r="G21" s="8">
        <v>58</v>
      </c>
      <c r="H21" s="8">
        <v>54</v>
      </c>
      <c r="I21" s="9">
        <v>5.2727272727272725</v>
      </c>
      <c r="J21" s="10">
        <v>63</v>
      </c>
      <c r="K21" s="8">
        <v>43</v>
      </c>
      <c r="L21" s="8">
        <v>8</v>
      </c>
      <c r="M21" s="10">
        <v>51</v>
      </c>
      <c r="N21" s="8" t="s">
        <v>42</v>
      </c>
      <c r="O21" s="8" t="s">
        <v>42</v>
      </c>
      <c r="P21" s="8" t="s">
        <v>42</v>
      </c>
      <c r="Q21" s="9">
        <v>4.6363636363636367</v>
      </c>
      <c r="R21" s="8">
        <v>12</v>
      </c>
      <c r="S21" s="8" t="s">
        <v>42</v>
      </c>
      <c r="T21" s="8" t="s">
        <v>42</v>
      </c>
      <c r="U21" s="9">
        <v>12</v>
      </c>
      <c r="V21" s="9" t="s">
        <v>42</v>
      </c>
      <c r="W21" s="10">
        <v>17</v>
      </c>
      <c r="X21" s="8">
        <v>15</v>
      </c>
      <c r="Y21" s="9">
        <v>88.235294117647058</v>
      </c>
      <c r="Z21" s="8" t="s">
        <v>42</v>
      </c>
      <c r="AA21" s="9" t="s">
        <v>42</v>
      </c>
      <c r="AB21" s="8">
        <v>2</v>
      </c>
      <c r="AC21" s="9">
        <v>11.76470588235294</v>
      </c>
      <c r="AD21" s="8" t="s">
        <v>42</v>
      </c>
      <c r="AE21" s="9" t="s">
        <v>42</v>
      </c>
      <c r="AF21" s="9">
        <v>87.931034482758619</v>
      </c>
      <c r="AG21" s="9">
        <v>80.952380952380949</v>
      </c>
      <c r="AH21" s="9">
        <v>96.078431372549019</v>
      </c>
      <c r="AI21" s="9">
        <v>2.4827586206896552</v>
      </c>
      <c r="AJ21" s="9">
        <v>84.313725490196077</v>
      </c>
      <c r="AK21" s="9">
        <v>15.686274509803921</v>
      </c>
      <c r="AL21" s="9" t="s">
        <v>42</v>
      </c>
      <c r="AM21" s="9">
        <v>5.7272727272727275</v>
      </c>
    </row>
    <row r="22" spans="1:39" ht="12.75" customHeight="1" x14ac:dyDescent="0.25">
      <c r="A22" s="31" t="s">
        <v>56</v>
      </c>
      <c r="B22" s="32"/>
      <c r="C22" s="14">
        <v>9</v>
      </c>
      <c r="D22" s="14">
        <v>456</v>
      </c>
      <c r="E22" s="14">
        <v>3</v>
      </c>
      <c r="F22" s="14">
        <v>22</v>
      </c>
      <c r="G22" s="14">
        <v>2593</v>
      </c>
      <c r="H22" s="14">
        <v>2566</v>
      </c>
      <c r="I22" s="15">
        <v>26.19191919191919</v>
      </c>
      <c r="J22" s="14">
        <v>3049</v>
      </c>
      <c r="K22" s="14">
        <v>2417</v>
      </c>
      <c r="L22" s="14">
        <v>182</v>
      </c>
      <c r="M22" s="14">
        <v>2599</v>
      </c>
      <c r="N22" s="14" t="s">
        <v>42</v>
      </c>
      <c r="O22" s="14">
        <v>5</v>
      </c>
      <c r="P22" s="14">
        <v>213</v>
      </c>
      <c r="Q22" s="15">
        <v>26.252525252525253</v>
      </c>
      <c r="R22" s="14">
        <v>450</v>
      </c>
      <c r="S22" s="14">
        <v>4</v>
      </c>
      <c r="T22" s="14">
        <v>40</v>
      </c>
      <c r="U22" s="15">
        <v>50</v>
      </c>
      <c r="V22" s="15">
        <v>0.44444444444444442</v>
      </c>
      <c r="W22" s="14">
        <v>301</v>
      </c>
      <c r="X22" s="14">
        <v>241</v>
      </c>
      <c r="Y22" s="15">
        <v>80.066445182724252</v>
      </c>
      <c r="Z22" s="14">
        <v>39</v>
      </c>
      <c r="AA22" s="15">
        <v>12.956810631229235</v>
      </c>
      <c r="AB22" s="14">
        <v>16</v>
      </c>
      <c r="AC22" s="15">
        <v>5.3156146179401995</v>
      </c>
      <c r="AD22" s="14">
        <v>5</v>
      </c>
      <c r="AE22" s="15">
        <v>1.6611295681063125</v>
      </c>
      <c r="AF22" s="15">
        <v>100.2313922097956</v>
      </c>
      <c r="AG22" s="15">
        <v>85.24106264348967</v>
      </c>
      <c r="AH22" s="15">
        <v>97.883801462100806</v>
      </c>
      <c r="AI22" s="15">
        <v>2.0825298881604319</v>
      </c>
      <c r="AJ22" s="15">
        <v>92.997306656406309</v>
      </c>
      <c r="AK22" s="15">
        <v>7.0026933435936893</v>
      </c>
      <c r="AL22" s="15">
        <v>8.1954597922277799</v>
      </c>
      <c r="AM22" s="15">
        <v>30.797979797979796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45</v>
      </c>
      <c r="E24" s="8">
        <v>1</v>
      </c>
      <c r="F24" s="8">
        <v>1</v>
      </c>
      <c r="G24" s="8">
        <v>48</v>
      </c>
      <c r="H24" s="8">
        <v>47</v>
      </c>
      <c r="I24" s="9">
        <v>4.3636363636363633</v>
      </c>
      <c r="J24" s="10">
        <v>93</v>
      </c>
      <c r="K24" s="8">
        <v>40</v>
      </c>
      <c r="L24" s="8" t="s">
        <v>42</v>
      </c>
      <c r="M24" s="10">
        <v>40</v>
      </c>
      <c r="N24" s="8" t="s">
        <v>42</v>
      </c>
      <c r="O24" s="8">
        <v>4</v>
      </c>
      <c r="P24" s="8">
        <v>4</v>
      </c>
      <c r="Q24" s="9">
        <v>3.6363636363636362</v>
      </c>
      <c r="R24" s="8">
        <v>53</v>
      </c>
      <c r="S24" s="8">
        <v>1</v>
      </c>
      <c r="T24" s="8">
        <v>1</v>
      </c>
      <c r="U24" s="9">
        <v>53</v>
      </c>
      <c r="V24" s="9">
        <v>1</v>
      </c>
      <c r="W24" s="10">
        <v>1</v>
      </c>
      <c r="X24" s="8" t="s">
        <v>42</v>
      </c>
      <c r="Y24" s="9" t="s">
        <v>42</v>
      </c>
      <c r="Z24" s="8" t="s">
        <v>42</v>
      </c>
      <c r="AA24" s="9" t="s">
        <v>42</v>
      </c>
      <c r="AB24" s="8">
        <v>1</v>
      </c>
      <c r="AC24" s="9">
        <v>100</v>
      </c>
      <c r="AD24" s="8" t="s">
        <v>42</v>
      </c>
      <c r="AE24" s="9" t="s">
        <v>42</v>
      </c>
      <c r="AF24" s="9">
        <v>83.333333333333343</v>
      </c>
      <c r="AG24" s="9">
        <v>43.01075268817204</v>
      </c>
      <c r="AH24" s="9">
        <v>97.5</v>
      </c>
      <c r="AI24" s="9">
        <v>13.25</v>
      </c>
      <c r="AJ24" s="9">
        <v>100</v>
      </c>
      <c r="AK24" s="9" t="s">
        <v>42</v>
      </c>
      <c r="AL24" s="9">
        <v>10</v>
      </c>
      <c r="AM24" s="9">
        <v>8.454545454545455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5</v>
      </c>
      <c r="E29" s="8" t="s">
        <v>42</v>
      </c>
      <c r="F29" s="8" t="s">
        <v>42</v>
      </c>
      <c r="G29" s="8">
        <v>312</v>
      </c>
      <c r="H29" s="8">
        <v>308</v>
      </c>
      <c r="I29" s="9">
        <v>9.454545454545455</v>
      </c>
      <c r="J29" s="10">
        <v>317</v>
      </c>
      <c r="K29" s="8">
        <v>292</v>
      </c>
      <c r="L29" s="8">
        <v>13</v>
      </c>
      <c r="M29" s="10">
        <v>305</v>
      </c>
      <c r="N29" s="8" t="s">
        <v>42</v>
      </c>
      <c r="O29" s="8" t="s">
        <v>42</v>
      </c>
      <c r="P29" s="8" t="s">
        <v>42</v>
      </c>
      <c r="Q29" s="9">
        <v>9.2424242424242422</v>
      </c>
      <c r="R29" s="8">
        <v>12</v>
      </c>
      <c r="S29" s="8" t="s">
        <v>42</v>
      </c>
      <c r="T29" s="8" t="s">
        <v>42</v>
      </c>
      <c r="U29" s="9">
        <v>4</v>
      </c>
      <c r="V29" s="9" t="s">
        <v>42</v>
      </c>
      <c r="W29" s="10">
        <v>76</v>
      </c>
      <c r="X29" s="8">
        <v>70</v>
      </c>
      <c r="Y29" s="9">
        <v>92.10526315789474</v>
      </c>
      <c r="Z29" s="8" t="s">
        <v>42</v>
      </c>
      <c r="AA29" s="9" t="s">
        <v>42</v>
      </c>
      <c r="AB29" s="8">
        <v>3</v>
      </c>
      <c r="AC29" s="9">
        <v>3.9473684210526314</v>
      </c>
      <c r="AD29" s="8">
        <v>3</v>
      </c>
      <c r="AE29" s="9">
        <v>3.9473684210526314</v>
      </c>
      <c r="AF29" s="9">
        <v>97.756410256410248</v>
      </c>
      <c r="AG29" s="9">
        <v>96.214511041009459</v>
      </c>
      <c r="AH29" s="9">
        <v>99.016393442622956</v>
      </c>
      <c r="AI29" s="9">
        <v>0.46153846153846156</v>
      </c>
      <c r="AJ29" s="9">
        <v>95.73770491803279</v>
      </c>
      <c r="AK29" s="9">
        <v>4.2622950819672125</v>
      </c>
      <c r="AL29" s="9" t="s">
        <v>42</v>
      </c>
      <c r="AM29" s="9">
        <v>9.6060606060606073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41</v>
      </c>
      <c r="H32" s="8">
        <v>41</v>
      </c>
      <c r="I32" s="9">
        <v>3.7272727272727271</v>
      </c>
      <c r="J32" s="10">
        <v>41</v>
      </c>
      <c r="K32" s="8">
        <v>34</v>
      </c>
      <c r="L32" s="8">
        <v>7</v>
      </c>
      <c r="M32" s="10">
        <v>41</v>
      </c>
      <c r="N32" s="8" t="s">
        <v>42</v>
      </c>
      <c r="O32" s="8" t="s">
        <v>42</v>
      </c>
      <c r="P32" s="8" t="s">
        <v>42</v>
      </c>
      <c r="Q32" s="9">
        <v>3.7272727272727271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7</v>
      </c>
      <c r="X32" s="8">
        <v>7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82.926829268292678</v>
      </c>
      <c r="AK32" s="9">
        <v>17.073170731707318</v>
      </c>
      <c r="AL32" s="9" t="s">
        <v>42</v>
      </c>
      <c r="AM32" s="9">
        <v>3.7272727272727271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>
        <v>2</v>
      </c>
      <c r="E34" s="8" t="s">
        <v>42</v>
      </c>
      <c r="F34" s="8" t="s">
        <v>42</v>
      </c>
      <c r="G34" s="8">
        <v>396</v>
      </c>
      <c r="H34" s="8">
        <v>396</v>
      </c>
      <c r="I34" s="9">
        <v>18</v>
      </c>
      <c r="J34" s="10">
        <v>398</v>
      </c>
      <c r="K34" s="8">
        <v>390</v>
      </c>
      <c r="L34" s="8">
        <v>8</v>
      </c>
      <c r="M34" s="10">
        <v>398</v>
      </c>
      <c r="N34" s="8" t="s">
        <v>42</v>
      </c>
      <c r="O34" s="8" t="s">
        <v>42</v>
      </c>
      <c r="P34" s="8">
        <v>4</v>
      </c>
      <c r="Q34" s="9">
        <v>18.09090909090909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100.50505050505049</v>
      </c>
      <c r="AG34" s="9">
        <v>100</v>
      </c>
      <c r="AH34" s="9">
        <v>100</v>
      </c>
      <c r="AI34" s="9" t="s">
        <v>42</v>
      </c>
      <c r="AJ34" s="9">
        <v>97.989949748743726</v>
      </c>
      <c r="AK34" s="9">
        <v>2.0100502512562812</v>
      </c>
      <c r="AL34" s="9">
        <v>1.0050251256281406</v>
      </c>
      <c r="AM34" s="9">
        <v>18.09090909090909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3</v>
      </c>
      <c r="D40" s="8">
        <v>4</v>
      </c>
      <c r="E40" s="8" t="s">
        <v>42</v>
      </c>
      <c r="F40" s="8" t="s">
        <v>42</v>
      </c>
      <c r="G40" s="8">
        <v>3</v>
      </c>
      <c r="H40" s="8">
        <v>3</v>
      </c>
      <c r="I40" s="9">
        <v>9.0909090909090912E-2</v>
      </c>
      <c r="J40" s="10">
        <v>7</v>
      </c>
      <c r="K40" s="8" t="s">
        <v>42</v>
      </c>
      <c r="L40" s="8">
        <v>3</v>
      </c>
      <c r="M40" s="10">
        <v>3</v>
      </c>
      <c r="N40" s="8" t="s">
        <v>42</v>
      </c>
      <c r="O40" s="8" t="s">
        <v>42</v>
      </c>
      <c r="P40" s="8" t="s">
        <v>42</v>
      </c>
      <c r="Q40" s="9">
        <v>9.0909090909090912E-2</v>
      </c>
      <c r="R40" s="8">
        <v>4</v>
      </c>
      <c r="S40" s="8" t="s">
        <v>42</v>
      </c>
      <c r="T40" s="8" t="s">
        <v>42</v>
      </c>
      <c r="U40" s="9">
        <v>1.3333333333333333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42.857151857151898</v>
      </c>
      <c r="AH40" s="9">
        <v>100</v>
      </c>
      <c r="AI40" s="9">
        <v>16</v>
      </c>
      <c r="AJ40" s="9" t="s">
        <v>42</v>
      </c>
      <c r="AK40" s="9">
        <v>100</v>
      </c>
      <c r="AL40" s="9" t="s">
        <v>42</v>
      </c>
      <c r="AM40" s="9">
        <v>0.21212121212121213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11</v>
      </c>
      <c r="E43" s="8" t="s">
        <v>42</v>
      </c>
      <c r="F43" s="8" t="s">
        <v>42</v>
      </c>
      <c r="G43" s="8">
        <v>60</v>
      </c>
      <c r="H43" s="8">
        <v>60</v>
      </c>
      <c r="I43" s="9">
        <v>5.4545454545454541</v>
      </c>
      <c r="J43" s="10">
        <v>71</v>
      </c>
      <c r="K43" s="8">
        <v>14</v>
      </c>
      <c r="L43" s="8">
        <v>44</v>
      </c>
      <c r="M43" s="10">
        <v>58</v>
      </c>
      <c r="N43" s="8" t="s">
        <v>42</v>
      </c>
      <c r="O43" s="8" t="s">
        <v>42</v>
      </c>
      <c r="P43" s="8" t="s">
        <v>42</v>
      </c>
      <c r="Q43" s="9">
        <v>5.2727272727272725</v>
      </c>
      <c r="R43" s="8">
        <v>13</v>
      </c>
      <c r="S43" s="8" t="s">
        <v>42</v>
      </c>
      <c r="T43" s="8" t="s">
        <v>42</v>
      </c>
      <c r="U43" s="9">
        <v>13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96.666666666666671</v>
      </c>
      <c r="AG43" s="9">
        <v>81.690150845070406</v>
      </c>
      <c r="AH43" s="9">
        <v>100</v>
      </c>
      <c r="AI43" s="9">
        <v>2.6</v>
      </c>
      <c r="AJ43" s="9">
        <v>24.137931034482758</v>
      </c>
      <c r="AK43" s="9">
        <v>75.862068965517238</v>
      </c>
      <c r="AL43" s="9" t="s">
        <v>42</v>
      </c>
      <c r="AM43" s="9">
        <v>6.4545454545454541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 t="s">
        <v>42</v>
      </c>
      <c r="E47" s="8" t="s">
        <v>42</v>
      </c>
      <c r="F47" s="8" t="s">
        <v>42</v>
      </c>
      <c r="G47" s="8">
        <v>164</v>
      </c>
      <c r="H47" s="8">
        <v>164</v>
      </c>
      <c r="I47" s="9">
        <v>14.909090909090908</v>
      </c>
      <c r="J47" s="10">
        <v>164</v>
      </c>
      <c r="K47" s="8" t="s">
        <v>42</v>
      </c>
      <c r="L47" s="8">
        <v>164</v>
      </c>
      <c r="M47" s="10">
        <v>164</v>
      </c>
      <c r="N47" s="8" t="s">
        <v>42</v>
      </c>
      <c r="O47" s="8" t="s">
        <v>42</v>
      </c>
      <c r="P47" s="8" t="s">
        <v>42</v>
      </c>
      <c r="Q47" s="9">
        <v>14.909090909090908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14.909090909090908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615</v>
      </c>
      <c r="H51" s="8">
        <v>615</v>
      </c>
      <c r="I51" s="9">
        <v>55.909090909090907</v>
      </c>
      <c r="J51" s="10">
        <v>615</v>
      </c>
      <c r="K51" s="8" t="s">
        <v>42</v>
      </c>
      <c r="L51" s="8">
        <v>613</v>
      </c>
      <c r="M51" s="10">
        <v>613</v>
      </c>
      <c r="N51" s="8" t="s">
        <v>42</v>
      </c>
      <c r="O51" s="8" t="s">
        <v>42</v>
      </c>
      <c r="P51" s="8" t="s">
        <v>42</v>
      </c>
      <c r="Q51" s="9">
        <v>55.727272727272727</v>
      </c>
      <c r="R51" s="8">
        <v>2</v>
      </c>
      <c r="S51" s="8" t="s">
        <v>42</v>
      </c>
      <c r="T51" s="8" t="s">
        <v>42</v>
      </c>
      <c r="U51" s="9">
        <v>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99.674796747967477</v>
      </c>
      <c r="AG51" s="9">
        <v>99.674796747967477</v>
      </c>
      <c r="AH51" s="9">
        <v>100</v>
      </c>
      <c r="AI51" s="9">
        <v>3.9024390243902439E-2</v>
      </c>
      <c r="AJ51" s="9" t="s">
        <v>42</v>
      </c>
      <c r="AK51" s="9">
        <v>100</v>
      </c>
      <c r="AL51" s="9" t="s">
        <v>42</v>
      </c>
      <c r="AM51" s="9">
        <v>55.909090909090907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3</v>
      </c>
      <c r="D54" s="8">
        <v>1</v>
      </c>
      <c r="E54" s="8" t="s">
        <v>42</v>
      </c>
      <c r="F54" s="8" t="s">
        <v>42</v>
      </c>
      <c r="G54" s="8">
        <v>8</v>
      </c>
      <c r="H54" s="8">
        <v>8</v>
      </c>
      <c r="I54" s="9">
        <v>0.2424242424242424</v>
      </c>
      <c r="J54" s="10">
        <v>9</v>
      </c>
      <c r="K54" s="8">
        <v>6</v>
      </c>
      <c r="L54" s="8">
        <v>2</v>
      </c>
      <c r="M54" s="10">
        <v>8</v>
      </c>
      <c r="N54" s="8" t="s">
        <v>42</v>
      </c>
      <c r="O54" s="8" t="s">
        <v>42</v>
      </c>
      <c r="P54" s="8" t="s">
        <v>42</v>
      </c>
      <c r="Q54" s="9">
        <v>0.2424242424242424</v>
      </c>
      <c r="R54" s="8">
        <v>1</v>
      </c>
      <c r="S54" s="8" t="s">
        <v>42</v>
      </c>
      <c r="T54" s="8" t="s">
        <v>42</v>
      </c>
      <c r="U54" s="9">
        <v>0.33333333333333331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88.888888888888886</v>
      </c>
      <c r="AH54" s="9">
        <v>100</v>
      </c>
      <c r="AI54" s="9">
        <v>1.5</v>
      </c>
      <c r="AJ54" s="9">
        <v>75</v>
      </c>
      <c r="AK54" s="9">
        <v>25</v>
      </c>
      <c r="AL54" s="9" t="s">
        <v>42</v>
      </c>
      <c r="AM54" s="9">
        <v>0.27272727272727271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>
        <v>3</v>
      </c>
      <c r="E61" s="8" t="s">
        <v>42</v>
      </c>
      <c r="F61" s="8" t="s">
        <v>42</v>
      </c>
      <c r="G61" s="8">
        <v>63</v>
      </c>
      <c r="H61" s="8">
        <v>57</v>
      </c>
      <c r="I61" s="9">
        <v>1.9090909090909092</v>
      </c>
      <c r="J61" s="10">
        <v>66</v>
      </c>
      <c r="K61" s="8">
        <v>60</v>
      </c>
      <c r="L61" s="8">
        <v>3</v>
      </c>
      <c r="M61" s="10">
        <v>63</v>
      </c>
      <c r="N61" s="8" t="s">
        <v>42</v>
      </c>
      <c r="O61" s="8" t="s">
        <v>42</v>
      </c>
      <c r="P61" s="8" t="s">
        <v>42</v>
      </c>
      <c r="Q61" s="9">
        <v>1.9090909090909092</v>
      </c>
      <c r="R61" s="8">
        <v>3</v>
      </c>
      <c r="S61" s="8" t="s">
        <v>42</v>
      </c>
      <c r="T61" s="8" t="s">
        <v>42</v>
      </c>
      <c r="U61" s="9">
        <v>1</v>
      </c>
      <c r="V61" s="9" t="s">
        <v>42</v>
      </c>
      <c r="W61" s="10">
        <v>12</v>
      </c>
      <c r="X61" s="8">
        <v>6</v>
      </c>
      <c r="Y61" s="9">
        <v>50</v>
      </c>
      <c r="Z61" s="8" t="s">
        <v>42</v>
      </c>
      <c r="AA61" s="9" t="s">
        <v>42</v>
      </c>
      <c r="AB61" s="8">
        <v>6</v>
      </c>
      <c r="AC61" s="9">
        <v>50</v>
      </c>
      <c r="AD61" s="8" t="s">
        <v>42</v>
      </c>
      <c r="AE61" s="9" t="s">
        <v>42</v>
      </c>
      <c r="AF61" s="9">
        <v>100</v>
      </c>
      <c r="AG61" s="9">
        <v>95.454545454545453</v>
      </c>
      <c r="AH61" s="9">
        <v>90.476190476190482</v>
      </c>
      <c r="AI61" s="9">
        <v>0.57151857151857099</v>
      </c>
      <c r="AJ61" s="9">
        <v>95.238095238095227</v>
      </c>
      <c r="AK61" s="9">
        <v>4.7619047619047619</v>
      </c>
      <c r="AL61" s="9" t="s">
        <v>42</v>
      </c>
      <c r="AM61" s="9">
        <v>2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5</v>
      </c>
      <c r="D79" s="8">
        <v>12</v>
      </c>
      <c r="E79" s="8">
        <v>1</v>
      </c>
      <c r="F79" s="8">
        <v>1</v>
      </c>
      <c r="G79" s="8">
        <v>80</v>
      </c>
      <c r="H79" s="8">
        <v>78</v>
      </c>
      <c r="I79" s="9">
        <v>1.4545454545454546</v>
      </c>
      <c r="J79" s="10">
        <v>92</v>
      </c>
      <c r="K79" s="8">
        <v>62</v>
      </c>
      <c r="L79" s="8">
        <v>24</v>
      </c>
      <c r="M79" s="10">
        <v>86</v>
      </c>
      <c r="N79" s="8" t="s">
        <v>42</v>
      </c>
      <c r="O79" s="8">
        <v>1</v>
      </c>
      <c r="P79" s="8">
        <v>2</v>
      </c>
      <c r="Q79" s="9">
        <v>1.5636363636363635</v>
      </c>
      <c r="R79" s="8">
        <v>6</v>
      </c>
      <c r="S79" s="8" t="s">
        <v>42</v>
      </c>
      <c r="T79" s="8" t="s">
        <v>42</v>
      </c>
      <c r="U79" s="9">
        <v>1.2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107.5</v>
      </c>
      <c r="AG79" s="9">
        <v>93.478260869565219</v>
      </c>
      <c r="AH79" s="9">
        <v>100</v>
      </c>
      <c r="AI79" s="9">
        <v>0.9</v>
      </c>
      <c r="AJ79" s="9">
        <v>72.093023255813947</v>
      </c>
      <c r="AK79" s="9">
        <v>27.906976744186046</v>
      </c>
      <c r="AL79" s="9">
        <v>2.3255813953488373</v>
      </c>
      <c r="AM79" s="9">
        <v>1.6727272727272726</v>
      </c>
    </row>
    <row r="80" spans="1:39" ht="12.75" customHeight="1" x14ac:dyDescent="0.25">
      <c r="A80" s="6">
        <v>72</v>
      </c>
      <c r="B80" s="7" t="s">
        <v>114</v>
      </c>
      <c r="C80" s="8">
        <v>1</v>
      </c>
      <c r="D80" s="8">
        <v>2</v>
      </c>
      <c r="E80" s="8">
        <v>1</v>
      </c>
      <c r="F80" s="8">
        <v>2</v>
      </c>
      <c r="G80" s="8">
        <v>8</v>
      </c>
      <c r="H80" s="8">
        <v>3</v>
      </c>
      <c r="I80" s="9">
        <v>0.72727272727272729</v>
      </c>
      <c r="J80" s="10">
        <v>10</v>
      </c>
      <c r="K80" s="8">
        <v>8</v>
      </c>
      <c r="L80" s="8">
        <v>1</v>
      </c>
      <c r="M80" s="10">
        <v>9</v>
      </c>
      <c r="N80" s="8" t="s">
        <v>42</v>
      </c>
      <c r="O80" s="8" t="s">
        <v>42</v>
      </c>
      <c r="P80" s="8">
        <v>6</v>
      </c>
      <c r="Q80" s="9">
        <v>0.81818181818181823</v>
      </c>
      <c r="R80" s="8">
        <v>1</v>
      </c>
      <c r="S80" s="8">
        <v>1</v>
      </c>
      <c r="T80" s="8">
        <v>1</v>
      </c>
      <c r="U80" s="9">
        <v>1</v>
      </c>
      <c r="V80" s="9">
        <v>1</v>
      </c>
      <c r="W80" s="10">
        <v>2</v>
      </c>
      <c r="X80" s="8">
        <v>2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112.5</v>
      </c>
      <c r="AG80" s="9">
        <v>90</v>
      </c>
      <c r="AH80" s="9">
        <v>100</v>
      </c>
      <c r="AI80" s="9">
        <v>1.5</v>
      </c>
      <c r="AJ80" s="9">
        <v>88.888888888888886</v>
      </c>
      <c r="AK80" s="9">
        <v>11.111111111111111</v>
      </c>
      <c r="AL80" s="9">
        <v>66.666666666666657</v>
      </c>
      <c r="AM80" s="9">
        <v>0.90909090909090906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15</v>
      </c>
      <c r="E81" s="8" t="s">
        <v>42</v>
      </c>
      <c r="F81" s="8" t="s">
        <v>42</v>
      </c>
      <c r="G81" s="8">
        <v>67</v>
      </c>
      <c r="H81" s="8">
        <v>67</v>
      </c>
      <c r="I81" s="9">
        <v>6.0909090909090908</v>
      </c>
      <c r="J81" s="10">
        <v>82</v>
      </c>
      <c r="K81" s="8">
        <v>34</v>
      </c>
      <c r="L81" s="8">
        <v>32</v>
      </c>
      <c r="M81" s="10">
        <v>66</v>
      </c>
      <c r="N81" s="8" t="s">
        <v>42</v>
      </c>
      <c r="O81" s="8" t="s">
        <v>42</v>
      </c>
      <c r="P81" s="8" t="s">
        <v>42</v>
      </c>
      <c r="Q81" s="9">
        <v>6</v>
      </c>
      <c r="R81" s="8">
        <v>16</v>
      </c>
      <c r="S81" s="8" t="s">
        <v>42</v>
      </c>
      <c r="T81" s="8" t="s">
        <v>42</v>
      </c>
      <c r="U81" s="9">
        <v>16</v>
      </c>
      <c r="V81" s="9" t="s">
        <v>42</v>
      </c>
      <c r="W81" s="10">
        <v>7</v>
      </c>
      <c r="X81" s="8">
        <v>6</v>
      </c>
      <c r="Y81" s="9">
        <v>85.715185715185697</v>
      </c>
      <c r="Z81" s="8">
        <v>1</v>
      </c>
      <c r="AA81" s="9">
        <v>14.285715185714301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98.507462686567166</v>
      </c>
      <c r="AG81" s="9">
        <v>80.487804878048792</v>
      </c>
      <c r="AH81" s="9">
        <v>98.484848484848484</v>
      </c>
      <c r="AI81" s="9">
        <v>2.8656716417910446</v>
      </c>
      <c r="AJ81" s="9">
        <v>51.515151515151516</v>
      </c>
      <c r="AK81" s="9">
        <v>48.484848484848484</v>
      </c>
      <c r="AL81" s="9" t="s">
        <v>42</v>
      </c>
      <c r="AM81" s="9">
        <v>7.4545454545454541</v>
      </c>
    </row>
    <row r="82" spans="1:39" ht="12.75" customHeight="1" x14ac:dyDescent="0.25">
      <c r="A82" s="6">
        <v>74</v>
      </c>
      <c r="B82" s="7" t="s">
        <v>116</v>
      </c>
      <c r="C82" s="8">
        <v>4</v>
      </c>
      <c r="D82" s="8">
        <v>1</v>
      </c>
      <c r="E82" s="8" t="s">
        <v>42</v>
      </c>
      <c r="F82" s="8" t="s">
        <v>42</v>
      </c>
      <c r="G82" s="8">
        <v>32</v>
      </c>
      <c r="H82" s="8">
        <v>32</v>
      </c>
      <c r="I82" s="9">
        <v>0.72727272727272729</v>
      </c>
      <c r="J82" s="10">
        <v>33</v>
      </c>
      <c r="K82" s="8">
        <v>33</v>
      </c>
      <c r="L82" s="8" t="s">
        <v>42</v>
      </c>
      <c r="M82" s="10">
        <v>33</v>
      </c>
      <c r="N82" s="8" t="s">
        <v>42</v>
      </c>
      <c r="O82" s="8" t="s">
        <v>42</v>
      </c>
      <c r="P82" s="8" t="s">
        <v>42</v>
      </c>
      <c r="Q82" s="9">
        <v>0.75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>
        <v>1</v>
      </c>
      <c r="X82" s="8">
        <v>1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103.125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>
        <v>0.75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 t="s">
        <v>42</v>
      </c>
      <c r="E92" s="8" t="s">
        <v>42</v>
      </c>
      <c r="F92" s="8" t="s">
        <v>42</v>
      </c>
      <c r="G92" s="8">
        <v>23</v>
      </c>
      <c r="H92" s="8">
        <v>23</v>
      </c>
      <c r="I92" s="9">
        <v>1.0454545454545454</v>
      </c>
      <c r="J92" s="10">
        <v>23</v>
      </c>
      <c r="K92" s="8">
        <v>19</v>
      </c>
      <c r="L92" s="8">
        <v>4</v>
      </c>
      <c r="M92" s="10">
        <v>23</v>
      </c>
      <c r="N92" s="8" t="s">
        <v>42</v>
      </c>
      <c r="O92" s="8" t="s">
        <v>42</v>
      </c>
      <c r="P92" s="8">
        <v>5</v>
      </c>
      <c r="Q92" s="9">
        <v>1.0454545454545454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82.608695652173907</v>
      </c>
      <c r="AK92" s="9">
        <v>17.391304347826086</v>
      </c>
      <c r="AL92" s="9">
        <v>21.739130434782609</v>
      </c>
      <c r="AM92" s="9">
        <v>1.0454545454545454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3</v>
      </c>
      <c r="H94" s="8">
        <v>3</v>
      </c>
      <c r="I94" s="9" t="s">
        <v>42</v>
      </c>
      <c r="J94" s="10">
        <v>3</v>
      </c>
      <c r="K94" s="8" t="s">
        <v>42</v>
      </c>
      <c r="L94" s="8">
        <v>2</v>
      </c>
      <c r="M94" s="10">
        <v>2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1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66.666666666666657</v>
      </c>
      <c r="AG94" s="9">
        <v>66.666666666666657</v>
      </c>
      <c r="AH94" s="9">
        <v>100</v>
      </c>
      <c r="AI94" s="9">
        <v>4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 t="s">
        <v>42</v>
      </c>
      <c r="D111" s="8" t="s">
        <v>42</v>
      </c>
      <c r="E111" s="8" t="s">
        <v>42</v>
      </c>
      <c r="F111" s="8" t="s">
        <v>42</v>
      </c>
      <c r="G111" s="8" t="s">
        <v>42</v>
      </c>
      <c r="H111" s="8" t="s">
        <v>42</v>
      </c>
      <c r="I111" s="9" t="s">
        <v>42</v>
      </c>
      <c r="J111" s="10" t="s">
        <v>42</v>
      </c>
      <c r="K111" s="8" t="s">
        <v>42</v>
      </c>
      <c r="L111" s="8" t="s">
        <v>42</v>
      </c>
      <c r="M111" s="10" t="s">
        <v>42</v>
      </c>
      <c r="N111" s="8" t="s">
        <v>42</v>
      </c>
      <c r="O111" s="8" t="s">
        <v>42</v>
      </c>
      <c r="P111" s="8" t="s">
        <v>42</v>
      </c>
      <c r="Q111" s="9" t="s">
        <v>42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 t="s">
        <v>42</v>
      </c>
      <c r="AG111" s="9" t="s">
        <v>42</v>
      </c>
      <c r="AH111" s="9" t="s">
        <v>42</v>
      </c>
      <c r="AI111" s="9" t="s">
        <v>42</v>
      </c>
      <c r="AJ111" s="9" t="s">
        <v>42</v>
      </c>
      <c r="AK111" s="9" t="s">
        <v>42</v>
      </c>
      <c r="AL111" s="9" t="s">
        <v>42</v>
      </c>
      <c r="AM111" s="9" t="s">
        <v>42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3</v>
      </c>
      <c r="D116" s="8" t="s">
        <v>42</v>
      </c>
      <c r="E116" s="8" t="s">
        <v>42</v>
      </c>
      <c r="F116" s="8" t="s">
        <v>42</v>
      </c>
      <c r="G116" s="8">
        <v>63</v>
      </c>
      <c r="H116" s="8">
        <v>63</v>
      </c>
      <c r="I116" s="9">
        <v>1.9090909090909092</v>
      </c>
      <c r="J116" s="10">
        <v>63</v>
      </c>
      <c r="K116" s="8">
        <v>63</v>
      </c>
      <c r="L116" s="8" t="s">
        <v>42</v>
      </c>
      <c r="M116" s="10">
        <v>63</v>
      </c>
      <c r="N116" s="8" t="s">
        <v>42</v>
      </c>
      <c r="O116" s="8" t="s">
        <v>42</v>
      </c>
      <c r="P116" s="8" t="s">
        <v>42</v>
      </c>
      <c r="Q116" s="9">
        <v>1.9090909090909092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1.9090909090909092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>
        <v>0</v>
      </c>
      <c r="D121" s="8" t="s">
        <v>42</v>
      </c>
      <c r="E121" s="8" t="s">
        <v>42</v>
      </c>
      <c r="F121" s="8" t="s">
        <v>42</v>
      </c>
      <c r="G121" s="8">
        <v>1</v>
      </c>
      <c r="H121" s="8">
        <v>1</v>
      </c>
      <c r="I121" s="9" t="s">
        <v>42</v>
      </c>
      <c r="J121" s="10">
        <v>1</v>
      </c>
      <c r="K121" s="8" t="s">
        <v>42</v>
      </c>
      <c r="L121" s="8">
        <v>1</v>
      </c>
      <c r="M121" s="10">
        <v>1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>
        <v>100</v>
      </c>
      <c r="AG121" s="9">
        <v>100</v>
      </c>
      <c r="AH121" s="9">
        <v>100</v>
      </c>
      <c r="AI121" s="9" t="s">
        <v>42</v>
      </c>
      <c r="AJ121" s="9" t="s">
        <v>42</v>
      </c>
      <c r="AK121" s="9">
        <v>100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</v>
      </c>
      <c r="D123" s="14">
        <v>557</v>
      </c>
      <c r="E123" s="14">
        <v>6</v>
      </c>
      <c r="F123" s="14">
        <v>26</v>
      </c>
      <c r="G123" s="14">
        <v>4580</v>
      </c>
      <c r="H123" s="14">
        <v>4535</v>
      </c>
      <c r="I123" s="15">
        <v>46.262626262626263</v>
      </c>
      <c r="J123" s="14">
        <v>5137</v>
      </c>
      <c r="K123" s="14">
        <v>3472</v>
      </c>
      <c r="L123" s="14">
        <v>1103</v>
      </c>
      <c r="M123" s="14">
        <v>4575</v>
      </c>
      <c r="N123" s="14" t="s">
        <v>42</v>
      </c>
      <c r="O123" s="14">
        <v>10</v>
      </c>
      <c r="P123" s="14">
        <v>234</v>
      </c>
      <c r="Q123" s="15">
        <v>46.212121212121211</v>
      </c>
      <c r="R123" s="14">
        <v>562</v>
      </c>
      <c r="S123" s="14">
        <v>6</v>
      </c>
      <c r="T123" s="14">
        <v>42</v>
      </c>
      <c r="U123" s="15">
        <v>62.444444444444443</v>
      </c>
      <c r="V123" s="15">
        <v>0.66666666666666663</v>
      </c>
      <c r="W123" s="14">
        <v>407</v>
      </c>
      <c r="X123" s="14">
        <v>333</v>
      </c>
      <c r="Y123" s="15">
        <v>81.818181818181827</v>
      </c>
      <c r="Z123" s="14">
        <v>40</v>
      </c>
      <c r="AA123" s="15">
        <v>9.8280098280098276</v>
      </c>
      <c r="AB123" s="14">
        <v>26</v>
      </c>
      <c r="AC123" s="15">
        <v>6.3882063882063882</v>
      </c>
      <c r="AD123" s="14">
        <v>8</v>
      </c>
      <c r="AE123" s="15">
        <v>1.9656019656019657</v>
      </c>
      <c r="AF123" s="15">
        <v>99.890829694323145</v>
      </c>
      <c r="AG123" s="15">
        <v>89.059762507299979</v>
      </c>
      <c r="AH123" s="15">
        <v>98.557377049180332</v>
      </c>
      <c r="AI123" s="15">
        <v>1.4724890829694324</v>
      </c>
      <c r="AJ123" s="15">
        <v>75.89071038251366</v>
      </c>
      <c r="AK123" s="15">
        <v>24.109289617486336</v>
      </c>
      <c r="AL123" s="15">
        <v>5.1147540983606552</v>
      </c>
      <c r="AM123" s="15">
        <v>51.888888888888893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9</v>
      </c>
      <c r="D137" s="14">
        <v>557</v>
      </c>
      <c r="E137" s="14">
        <v>6</v>
      </c>
      <c r="F137" s="14">
        <v>26</v>
      </c>
      <c r="G137" s="14">
        <v>4580</v>
      </c>
      <c r="H137" s="14">
        <v>4535</v>
      </c>
      <c r="I137" s="15">
        <v>46.262626262626263</v>
      </c>
      <c r="J137" s="14">
        <v>5137</v>
      </c>
      <c r="K137" s="14">
        <v>3472</v>
      </c>
      <c r="L137" s="14">
        <v>1103</v>
      </c>
      <c r="M137" s="14">
        <v>4575</v>
      </c>
      <c r="N137" s="14" t="s">
        <v>42</v>
      </c>
      <c r="O137" s="14">
        <v>10</v>
      </c>
      <c r="P137" s="14">
        <v>234</v>
      </c>
      <c r="Q137" s="15">
        <v>46.212121212121211</v>
      </c>
      <c r="R137" s="14">
        <v>562</v>
      </c>
      <c r="S137" s="14">
        <v>6</v>
      </c>
      <c r="T137" s="14">
        <v>42</v>
      </c>
      <c r="U137" s="15">
        <v>62.444444444444443</v>
      </c>
      <c r="V137" s="15">
        <v>0.66666666666666663</v>
      </c>
      <c r="W137" s="14">
        <v>407</v>
      </c>
      <c r="X137" s="14">
        <v>333</v>
      </c>
      <c r="Y137" s="15">
        <v>81.818181818181827</v>
      </c>
      <c r="Z137" s="14">
        <v>40</v>
      </c>
      <c r="AA137" s="15">
        <v>9.8280098280098276</v>
      </c>
      <c r="AB137" s="14">
        <v>26</v>
      </c>
      <c r="AC137" s="15">
        <v>6.3882063882063882</v>
      </c>
      <c r="AD137" s="14">
        <v>8</v>
      </c>
      <c r="AE137" s="15">
        <v>1.9656019656019657</v>
      </c>
      <c r="AF137" s="15">
        <v>99.890829694323145</v>
      </c>
      <c r="AG137" s="15">
        <v>89.059762507299979</v>
      </c>
      <c r="AH137" s="15">
        <v>98.557377049180332</v>
      </c>
      <c r="AI137" s="15">
        <v>1.4724890829694324</v>
      </c>
      <c r="AJ137" s="15">
        <v>75.89071038251366</v>
      </c>
      <c r="AK137" s="15">
        <v>24.109289617486336</v>
      </c>
      <c r="AL137" s="15">
        <v>5.1147540983606552</v>
      </c>
      <c r="AM137" s="15">
        <v>51.888888888888893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1</v>
      </c>
      <c r="H139" s="8">
        <v>1</v>
      </c>
      <c r="I139" s="9" t="s">
        <v>42</v>
      </c>
      <c r="J139" s="10">
        <v>1</v>
      </c>
      <c r="K139" s="8">
        <v>1</v>
      </c>
      <c r="L139" s="8" t="s">
        <v>42</v>
      </c>
      <c r="M139" s="10">
        <v>1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>
        <v>1</v>
      </c>
      <c r="X139" s="8">
        <v>1</v>
      </c>
      <c r="Y139" s="9">
        <v>100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100</v>
      </c>
      <c r="AI139" s="9" t="s">
        <v>42</v>
      </c>
      <c r="AJ139" s="9">
        <v>100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4</v>
      </c>
      <c r="H140" s="8">
        <v>4</v>
      </c>
      <c r="I140" s="9" t="s">
        <v>42</v>
      </c>
      <c r="J140" s="10">
        <v>4</v>
      </c>
      <c r="K140" s="8">
        <v>2</v>
      </c>
      <c r="L140" s="8">
        <v>2</v>
      </c>
      <c r="M140" s="10">
        <v>4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2</v>
      </c>
      <c r="X140" s="8">
        <v>2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50</v>
      </c>
      <c r="AK140" s="9">
        <v>50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2</v>
      </c>
      <c r="D142" s="8">
        <v>3</v>
      </c>
      <c r="E142" s="8" t="s">
        <v>42</v>
      </c>
      <c r="F142" s="8" t="s">
        <v>42</v>
      </c>
      <c r="G142" s="8">
        <v>2</v>
      </c>
      <c r="H142" s="8">
        <v>2</v>
      </c>
      <c r="I142" s="9">
        <v>9.0909090909090912E-2</v>
      </c>
      <c r="J142" s="10">
        <v>5</v>
      </c>
      <c r="K142" s="8">
        <v>3</v>
      </c>
      <c r="L142" s="8" t="s">
        <v>42</v>
      </c>
      <c r="M142" s="10">
        <v>3</v>
      </c>
      <c r="N142" s="8" t="s">
        <v>42</v>
      </c>
      <c r="O142" s="8" t="s">
        <v>42</v>
      </c>
      <c r="P142" s="8" t="s">
        <v>42</v>
      </c>
      <c r="Q142" s="9">
        <v>0.13636363636363635</v>
      </c>
      <c r="R142" s="8">
        <v>2</v>
      </c>
      <c r="S142" s="8" t="s">
        <v>42</v>
      </c>
      <c r="T142" s="8" t="s">
        <v>42</v>
      </c>
      <c r="U142" s="9">
        <v>1</v>
      </c>
      <c r="V142" s="9" t="s">
        <v>42</v>
      </c>
      <c r="W142" s="10">
        <v>2</v>
      </c>
      <c r="X142" s="8">
        <v>2</v>
      </c>
      <c r="Y142" s="9">
        <v>100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150</v>
      </c>
      <c r="AG142" s="9">
        <v>60</v>
      </c>
      <c r="AH142" s="9">
        <v>100</v>
      </c>
      <c r="AI142" s="9">
        <v>12</v>
      </c>
      <c r="AJ142" s="9">
        <v>100</v>
      </c>
      <c r="AK142" s="9" t="s">
        <v>42</v>
      </c>
      <c r="AL142" s="9" t="s">
        <v>42</v>
      </c>
      <c r="AM142" s="9">
        <v>0.22727272727272727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1</v>
      </c>
      <c r="H143" s="8">
        <v>1</v>
      </c>
      <c r="I143" s="9" t="s">
        <v>42</v>
      </c>
      <c r="J143" s="10">
        <v>1</v>
      </c>
      <c r="K143" s="8">
        <v>1</v>
      </c>
      <c r="L143" s="8" t="s">
        <v>42</v>
      </c>
      <c r="M143" s="10">
        <v>1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2</v>
      </c>
      <c r="D144" s="8" t="s">
        <v>42</v>
      </c>
      <c r="E144" s="8" t="s">
        <v>42</v>
      </c>
      <c r="F144" s="8" t="s">
        <v>42</v>
      </c>
      <c r="G144" s="8">
        <v>83</v>
      </c>
      <c r="H144" s="8">
        <v>83</v>
      </c>
      <c r="I144" s="9">
        <v>3.7727272727272729</v>
      </c>
      <c r="J144" s="10">
        <v>83</v>
      </c>
      <c r="K144" s="8">
        <v>75</v>
      </c>
      <c r="L144" s="8">
        <v>7</v>
      </c>
      <c r="M144" s="10">
        <v>82</v>
      </c>
      <c r="N144" s="8" t="s">
        <v>42</v>
      </c>
      <c r="O144" s="8" t="s">
        <v>42</v>
      </c>
      <c r="P144" s="8" t="s">
        <v>42</v>
      </c>
      <c r="Q144" s="9">
        <v>3.7272727272727271</v>
      </c>
      <c r="R144" s="8">
        <v>1</v>
      </c>
      <c r="S144" s="8" t="s">
        <v>42</v>
      </c>
      <c r="T144" s="8" t="s">
        <v>42</v>
      </c>
      <c r="U144" s="9">
        <v>0.5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98.795180722891558</v>
      </c>
      <c r="AG144" s="9">
        <v>98.795180722891558</v>
      </c>
      <c r="AH144" s="9">
        <v>100</v>
      </c>
      <c r="AI144" s="9">
        <v>0.14457831325301204</v>
      </c>
      <c r="AJ144" s="9">
        <v>91.463414634146346</v>
      </c>
      <c r="AK144" s="9">
        <v>8.536585365853659</v>
      </c>
      <c r="AL144" s="9" t="s">
        <v>42</v>
      </c>
      <c r="AM144" s="9">
        <v>3.7727272727272729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5</v>
      </c>
      <c r="D146" s="8">
        <v>306</v>
      </c>
      <c r="E146" s="8" t="s">
        <v>42</v>
      </c>
      <c r="F146" s="8" t="s">
        <v>42</v>
      </c>
      <c r="G146" s="8">
        <v>666</v>
      </c>
      <c r="H146" s="8">
        <v>666</v>
      </c>
      <c r="I146" s="9">
        <v>12.109090909090908</v>
      </c>
      <c r="J146" s="10">
        <v>972</v>
      </c>
      <c r="K146" s="8">
        <v>442</v>
      </c>
      <c r="L146" s="8">
        <v>33</v>
      </c>
      <c r="M146" s="10">
        <v>475</v>
      </c>
      <c r="N146" s="8" t="s">
        <v>42</v>
      </c>
      <c r="O146" s="8" t="s">
        <v>42</v>
      </c>
      <c r="P146" s="8" t="s">
        <v>42</v>
      </c>
      <c r="Q146" s="9">
        <v>8.6363636363636367</v>
      </c>
      <c r="R146" s="8">
        <v>497</v>
      </c>
      <c r="S146" s="8" t="s">
        <v>42</v>
      </c>
      <c r="T146" s="8" t="s">
        <v>42</v>
      </c>
      <c r="U146" s="9">
        <v>99.4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71.321321321321321</v>
      </c>
      <c r="AG146" s="9">
        <v>48.86831275720165</v>
      </c>
      <c r="AH146" s="9">
        <v>100</v>
      </c>
      <c r="AI146" s="9">
        <v>8.954954954954955</v>
      </c>
      <c r="AJ146" s="9">
        <v>93.05263157894737</v>
      </c>
      <c r="AK146" s="9">
        <v>6.947368421052631</v>
      </c>
      <c r="AL146" s="9" t="s">
        <v>42</v>
      </c>
      <c r="AM146" s="9">
        <v>17.672727272727272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5</v>
      </c>
      <c r="D151" s="14">
        <v>309</v>
      </c>
      <c r="E151" s="14" t="s">
        <v>42</v>
      </c>
      <c r="F151" s="14" t="s">
        <v>42</v>
      </c>
      <c r="G151" s="14">
        <v>757</v>
      </c>
      <c r="H151" s="14">
        <v>757</v>
      </c>
      <c r="I151" s="15">
        <v>13.763636363636364</v>
      </c>
      <c r="J151" s="14">
        <v>1066</v>
      </c>
      <c r="K151" s="14">
        <v>524</v>
      </c>
      <c r="L151" s="14">
        <v>42</v>
      </c>
      <c r="M151" s="14">
        <v>566</v>
      </c>
      <c r="N151" s="14" t="s">
        <v>42</v>
      </c>
      <c r="O151" s="14" t="s">
        <v>42</v>
      </c>
      <c r="P151" s="14" t="s">
        <v>42</v>
      </c>
      <c r="Q151" s="15">
        <v>10.290909090909091</v>
      </c>
      <c r="R151" s="14">
        <v>500</v>
      </c>
      <c r="S151" s="14" t="s">
        <v>42</v>
      </c>
      <c r="T151" s="14" t="s">
        <v>42</v>
      </c>
      <c r="U151" s="15">
        <v>100</v>
      </c>
      <c r="V151" s="15" t="s">
        <v>42</v>
      </c>
      <c r="W151" s="14">
        <v>5</v>
      </c>
      <c r="X151" s="14">
        <v>5</v>
      </c>
      <c r="Y151" s="15">
        <v>100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74.768824306472908</v>
      </c>
      <c r="AG151" s="15">
        <v>53.095684803001873</v>
      </c>
      <c r="AH151" s="15">
        <v>100</v>
      </c>
      <c r="AI151" s="15">
        <v>7.9260237780713343</v>
      </c>
      <c r="AJ151" s="15">
        <v>92.579505300353361</v>
      </c>
      <c r="AK151" s="15">
        <v>7.4204946996466434</v>
      </c>
      <c r="AL151" s="15" t="s">
        <v>42</v>
      </c>
      <c r="AM151" s="15">
        <v>19.381818181818179</v>
      </c>
    </row>
    <row r="152" spans="1:39" s="16" customFormat="1" ht="12.75" customHeight="1" x14ac:dyDescent="0.25">
      <c r="A152" s="31" t="s">
        <v>186</v>
      </c>
      <c r="B152" s="32"/>
      <c r="C152" s="14">
        <v>9</v>
      </c>
      <c r="D152" s="14">
        <v>866</v>
      </c>
      <c r="E152" s="14">
        <v>6</v>
      </c>
      <c r="F152" s="14">
        <v>26</v>
      </c>
      <c r="G152" s="14">
        <v>5337</v>
      </c>
      <c r="H152" s="14">
        <v>5292</v>
      </c>
      <c r="I152" s="15">
        <v>53.909090909090907</v>
      </c>
      <c r="J152" s="14">
        <v>6203</v>
      </c>
      <c r="K152" s="14">
        <v>3996</v>
      </c>
      <c r="L152" s="14">
        <v>1145</v>
      </c>
      <c r="M152" s="14">
        <v>5141</v>
      </c>
      <c r="N152" s="14" t="s">
        <v>42</v>
      </c>
      <c r="O152" s="14">
        <v>10</v>
      </c>
      <c r="P152" s="14">
        <v>234</v>
      </c>
      <c r="Q152" s="15">
        <v>51.929292929292927</v>
      </c>
      <c r="R152" s="14">
        <v>1062</v>
      </c>
      <c r="S152" s="14">
        <v>6</v>
      </c>
      <c r="T152" s="14">
        <v>42</v>
      </c>
      <c r="U152" s="15">
        <v>118</v>
      </c>
      <c r="V152" s="15">
        <v>0.66666666666666663</v>
      </c>
      <c r="W152" s="14">
        <v>412</v>
      </c>
      <c r="X152" s="14">
        <v>338</v>
      </c>
      <c r="Y152" s="15">
        <v>82.038834951456309</v>
      </c>
      <c r="Z152" s="14">
        <v>40</v>
      </c>
      <c r="AA152" s="15">
        <v>9.7087378640776691</v>
      </c>
      <c r="AB152" s="14">
        <v>26</v>
      </c>
      <c r="AC152" s="15">
        <v>6.3106796116504853</v>
      </c>
      <c r="AD152" s="14">
        <v>8</v>
      </c>
      <c r="AE152" s="15">
        <v>1.9417475728155338</v>
      </c>
      <c r="AF152" s="15">
        <v>96.327524826681653</v>
      </c>
      <c r="AG152" s="15">
        <v>82.879251974850874</v>
      </c>
      <c r="AH152" s="15">
        <v>98.716203073332025</v>
      </c>
      <c r="AI152" s="15">
        <v>2.3878583473861719</v>
      </c>
      <c r="AJ152" s="15">
        <v>77.728068469169415</v>
      </c>
      <c r="AK152" s="15">
        <v>22.271931530830578</v>
      </c>
      <c r="AL152" s="15">
        <v>4.5516436490955066</v>
      </c>
      <c r="AM152" s="15">
        <v>62.656565656565654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 t="s">
        <v>42</v>
      </c>
      <c r="E154" s="8" t="s">
        <v>42</v>
      </c>
      <c r="F154" s="8" t="s">
        <v>42</v>
      </c>
      <c r="G154" s="8">
        <v>6</v>
      </c>
      <c r="H154" s="8">
        <v>6</v>
      </c>
      <c r="I154" s="9" t="s">
        <v>42</v>
      </c>
      <c r="J154" s="10">
        <v>6</v>
      </c>
      <c r="K154" s="8" t="s">
        <v>42</v>
      </c>
      <c r="L154" s="8">
        <v>3</v>
      </c>
      <c r="M154" s="10">
        <v>3</v>
      </c>
      <c r="N154" s="8" t="s">
        <v>42</v>
      </c>
      <c r="O154" s="8" t="s">
        <v>42</v>
      </c>
      <c r="P154" s="8" t="s">
        <v>42</v>
      </c>
      <c r="Q154" s="9" t="s">
        <v>42</v>
      </c>
      <c r="R154" s="8">
        <v>3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50</v>
      </c>
      <c r="AG154" s="9">
        <v>50</v>
      </c>
      <c r="AH154" s="9">
        <v>100</v>
      </c>
      <c r="AI154" s="9">
        <v>6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46</v>
      </c>
      <c r="H156" s="8">
        <v>46</v>
      </c>
      <c r="I156" s="9" t="s">
        <v>42</v>
      </c>
      <c r="J156" s="10">
        <v>46</v>
      </c>
      <c r="K156" s="8" t="s">
        <v>42</v>
      </c>
      <c r="L156" s="8">
        <v>46</v>
      </c>
      <c r="M156" s="10">
        <v>46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0</v>
      </c>
      <c r="D162" s="14" t="s">
        <v>42</v>
      </c>
      <c r="E162" s="14" t="s">
        <v>42</v>
      </c>
      <c r="F162" s="14" t="s">
        <v>42</v>
      </c>
      <c r="G162" s="14">
        <v>52</v>
      </c>
      <c r="H162" s="14">
        <v>52</v>
      </c>
      <c r="I162" s="15" t="s">
        <v>42</v>
      </c>
      <c r="J162" s="14">
        <v>52</v>
      </c>
      <c r="K162" s="14" t="s">
        <v>42</v>
      </c>
      <c r="L162" s="14">
        <v>49</v>
      </c>
      <c r="M162" s="14">
        <v>49</v>
      </c>
      <c r="N162" s="14" t="s">
        <v>42</v>
      </c>
      <c r="O162" s="14" t="s">
        <v>42</v>
      </c>
      <c r="P162" s="14" t="s">
        <v>42</v>
      </c>
      <c r="Q162" s="15" t="s">
        <v>42</v>
      </c>
      <c r="R162" s="14">
        <v>3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94.230769230769226</v>
      </c>
      <c r="AG162" s="15">
        <v>94.230769230769226</v>
      </c>
      <c r="AH162" s="15">
        <v>100</v>
      </c>
      <c r="AI162" s="15">
        <v>0.69230769230769229</v>
      </c>
      <c r="AJ162" s="15" t="s">
        <v>42</v>
      </c>
      <c r="AK162" s="15">
        <v>100</v>
      </c>
      <c r="AL162" s="15" t="s">
        <v>42</v>
      </c>
      <c r="AM162" s="15" t="s">
        <v>42</v>
      </c>
    </row>
    <row r="163" spans="1:39" s="16" customFormat="1" ht="12.75" customHeight="1" x14ac:dyDescent="0.25">
      <c r="A163" s="31" t="s">
        <v>197</v>
      </c>
      <c r="B163" s="32"/>
      <c r="C163" s="14">
        <v>9</v>
      </c>
      <c r="D163" s="14">
        <v>866</v>
      </c>
      <c r="E163" s="14">
        <v>6</v>
      </c>
      <c r="F163" s="14">
        <v>26</v>
      </c>
      <c r="G163" s="14">
        <v>5389</v>
      </c>
      <c r="H163" s="14">
        <v>5344</v>
      </c>
      <c r="I163" s="15">
        <v>54.43434343434344</v>
      </c>
      <c r="J163" s="14">
        <v>6255</v>
      </c>
      <c r="K163" s="14">
        <v>3996</v>
      </c>
      <c r="L163" s="14">
        <v>1194</v>
      </c>
      <c r="M163" s="14">
        <v>5190</v>
      </c>
      <c r="N163" s="14" t="s">
        <v>42</v>
      </c>
      <c r="O163" s="14">
        <v>10</v>
      </c>
      <c r="P163" s="14">
        <v>234</v>
      </c>
      <c r="Q163" s="15">
        <v>52.424242424242422</v>
      </c>
      <c r="R163" s="14">
        <v>1065</v>
      </c>
      <c r="S163" s="14">
        <v>6</v>
      </c>
      <c r="T163" s="14">
        <v>42</v>
      </c>
      <c r="U163" s="15">
        <v>118.33333333333333</v>
      </c>
      <c r="V163" s="15">
        <v>0.66666666666666663</v>
      </c>
      <c r="W163" s="14">
        <v>412</v>
      </c>
      <c r="X163" s="14">
        <v>338</v>
      </c>
      <c r="Y163" s="15">
        <v>82.038834951456309</v>
      </c>
      <c r="Z163" s="14">
        <v>40</v>
      </c>
      <c r="AA163" s="15">
        <v>9.7087378640776691</v>
      </c>
      <c r="AB163" s="14">
        <v>26</v>
      </c>
      <c r="AC163" s="15">
        <v>6.3106796116504853</v>
      </c>
      <c r="AD163" s="14">
        <v>8</v>
      </c>
      <c r="AE163" s="15">
        <v>1.9417475728155338</v>
      </c>
      <c r="AF163" s="15">
        <v>96.307292633141586</v>
      </c>
      <c r="AG163" s="15">
        <v>82.973621103117495</v>
      </c>
      <c r="AH163" s="15">
        <v>98.728323699421964</v>
      </c>
      <c r="AI163" s="15">
        <v>2.3714974948970124</v>
      </c>
      <c r="AJ163" s="15">
        <v>76.994219653179186</v>
      </c>
      <c r="AK163" s="15">
        <v>23.00578034682081</v>
      </c>
      <c r="AL163" s="15">
        <v>4.5086705202312141</v>
      </c>
      <c r="AM163" s="15">
        <v>63.18181818181818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247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24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246</v>
      </c>
      <c r="D6" s="22">
        <v>5</v>
      </c>
      <c r="E6" s="22">
        <v>123</v>
      </c>
      <c r="F6" s="22">
        <v>8</v>
      </c>
      <c r="G6" s="23">
        <v>6</v>
      </c>
      <c r="H6" s="23">
        <v>2</v>
      </c>
      <c r="I6" s="23" t="s">
        <v>42</v>
      </c>
      <c r="J6" s="24">
        <v>6.5040650406504072</v>
      </c>
      <c r="K6" s="24">
        <v>1.6</v>
      </c>
    </row>
    <row r="7" spans="1:11" ht="15" customHeight="1" x14ac:dyDescent="0.2">
      <c r="A7" s="20">
        <v>2</v>
      </c>
      <c r="B7" s="21" t="s">
        <v>43</v>
      </c>
      <c r="C7" s="55"/>
      <c r="D7" s="22">
        <v>5</v>
      </c>
      <c r="E7" s="22">
        <v>10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5</v>
      </c>
      <c r="E8" s="22">
        <v>22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5</v>
      </c>
      <c r="E9" s="22">
        <v>2247</v>
      </c>
      <c r="F9" s="22">
        <v>27</v>
      </c>
      <c r="G9" s="23">
        <v>18</v>
      </c>
      <c r="H9" s="23">
        <v>6</v>
      </c>
      <c r="I9" s="23">
        <v>3</v>
      </c>
      <c r="J9" s="24">
        <v>1.2016021361815754</v>
      </c>
      <c r="K9" s="24">
        <v>5.4</v>
      </c>
    </row>
    <row r="10" spans="1:11" ht="15" customHeight="1" x14ac:dyDescent="0.2">
      <c r="A10" s="20">
        <v>5</v>
      </c>
      <c r="B10" s="25" t="s">
        <v>46</v>
      </c>
      <c r="C10" s="55"/>
      <c r="D10" s="22">
        <v>5</v>
      </c>
      <c r="E10" s="22">
        <v>140</v>
      </c>
      <c r="F10" s="22">
        <v>3</v>
      </c>
      <c r="G10" s="23">
        <v>3</v>
      </c>
      <c r="H10" s="23" t="s">
        <v>42</v>
      </c>
      <c r="I10" s="23" t="s">
        <v>42</v>
      </c>
      <c r="J10" s="24">
        <v>2.1518571518571399</v>
      </c>
      <c r="K10" s="24">
        <v>0.6</v>
      </c>
    </row>
    <row r="11" spans="1:11" ht="15" customHeight="1" x14ac:dyDescent="0.2">
      <c r="A11" s="20">
        <v>6</v>
      </c>
      <c r="B11" s="25" t="s">
        <v>47</v>
      </c>
      <c r="C11" s="55"/>
      <c r="D11" s="22">
        <v>5</v>
      </c>
      <c r="E11" s="22">
        <v>35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81</v>
      </c>
      <c r="F12" s="22">
        <v>1</v>
      </c>
      <c r="G12" s="23" t="s">
        <v>42</v>
      </c>
      <c r="H12" s="23">
        <v>1</v>
      </c>
      <c r="I12" s="23" t="s">
        <v>42</v>
      </c>
      <c r="J12" s="24">
        <v>1.2345679012345678</v>
      </c>
      <c r="K12" s="24">
        <v>0.33333333333333331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232</v>
      </c>
      <c r="F17" s="22">
        <v>1</v>
      </c>
      <c r="G17" s="23">
        <v>1</v>
      </c>
      <c r="H17" s="23" t="s">
        <v>42</v>
      </c>
      <c r="I17" s="23" t="s">
        <v>42</v>
      </c>
      <c r="J17" s="24">
        <v>0.43103448275862066</v>
      </c>
      <c r="K17" s="24">
        <v>0.5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96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63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9</v>
      </c>
      <c r="E20" s="28">
        <v>3049</v>
      </c>
      <c r="F20" s="28">
        <v>40</v>
      </c>
      <c r="G20" s="28">
        <v>28</v>
      </c>
      <c r="H20" s="28">
        <v>9</v>
      </c>
      <c r="I20" s="28">
        <v>3</v>
      </c>
      <c r="J20" s="29">
        <v>1.3119055428009183</v>
      </c>
      <c r="K20" s="29">
        <v>4.4444444444444446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93</v>
      </c>
      <c r="F22" s="22">
        <v>1</v>
      </c>
      <c r="G22" s="23">
        <v>1</v>
      </c>
      <c r="H22" s="23" t="s">
        <v>42</v>
      </c>
      <c r="I22" s="23" t="s">
        <v>42</v>
      </c>
      <c r="J22" s="24">
        <v>1.0752688172043012</v>
      </c>
      <c r="K22" s="24">
        <v>1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317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41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398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3</v>
      </c>
      <c r="E38" s="22">
        <v>7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71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164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615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3</v>
      </c>
      <c r="E52" s="22">
        <v>9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66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5</v>
      </c>
      <c r="E77" s="22">
        <v>92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1</v>
      </c>
      <c r="E78" s="22">
        <v>10</v>
      </c>
      <c r="F78" s="22">
        <v>1</v>
      </c>
      <c r="G78" s="23" t="s">
        <v>42</v>
      </c>
      <c r="H78" s="23">
        <v>1</v>
      </c>
      <c r="I78" s="23" t="s">
        <v>42</v>
      </c>
      <c r="J78" s="24">
        <v>10</v>
      </c>
      <c r="K78" s="24">
        <v>1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82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4</v>
      </c>
      <c r="E80" s="22">
        <v>33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23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 t="s">
        <v>42</v>
      </c>
      <c r="E109" s="22" t="s">
        <v>42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3</v>
      </c>
      <c r="E114" s="22">
        <v>63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>
        <v>0</v>
      </c>
      <c r="E119" s="22">
        <v>1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</v>
      </c>
      <c r="E121" s="28">
        <v>5137</v>
      </c>
      <c r="F121" s="28">
        <v>42</v>
      </c>
      <c r="G121" s="28">
        <v>29</v>
      </c>
      <c r="H121" s="28">
        <v>10</v>
      </c>
      <c r="I121" s="28">
        <v>3</v>
      </c>
      <c r="J121" s="29">
        <v>0.81759781973914736</v>
      </c>
      <c r="K121" s="29">
        <v>4.666666666666667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</v>
      </c>
      <c r="E135" s="28">
        <v>5137</v>
      </c>
      <c r="F135" s="28">
        <v>42</v>
      </c>
      <c r="G135" s="28">
        <v>29</v>
      </c>
      <c r="H135" s="28">
        <v>10</v>
      </c>
      <c r="I135" s="28">
        <v>3</v>
      </c>
      <c r="J135" s="29">
        <v>0.81759781973914736</v>
      </c>
      <c r="K135" s="29">
        <v>4.666666666666667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1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4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2</v>
      </c>
      <c r="E140" s="22">
        <v>5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1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2</v>
      </c>
      <c r="E142" s="22">
        <v>83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5</v>
      </c>
      <c r="E144" s="22">
        <v>972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5</v>
      </c>
      <c r="E149" s="28">
        <v>1066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9</v>
      </c>
      <c r="E150" s="28">
        <v>6203</v>
      </c>
      <c r="F150" s="28">
        <v>42</v>
      </c>
      <c r="G150" s="28">
        <v>29</v>
      </c>
      <c r="H150" s="28">
        <v>10</v>
      </c>
      <c r="I150" s="28">
        <v>3</v>
      </c>
      <c r="J150" s="29">
        <v>0.67709172980815735</v>
      </c>
      <c r="K150" s="29">
        <v>4.666666666666667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6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46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0</v>
      </c>
      <c r="E160" s="28">
        <v>52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</v>
      </c>
      <c r="E161" s="28">
        <v>6255</v>
      </c>
      <c r="F161" s="28">
        <v>42</v>
      </c>
      <c r="G161" s="28">
        <v>29</v>
      </c>
      <c r="H161" s="28">
        <v>10</v>
      </c>
      <c r="I161" s="28">
        <v>3</v>
      </c>
      <c r="J161" s="29">
        <v>0.67146282973621096</v>
      </c>
      <c r="K161" s="29">
        <v>4.666666666666667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247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2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248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3</v>
      </c>
      <c r="D8" s="8">
        <v>134</v>
      </c>
      <c r="E8" s="8">
        <v>28</v>
      </c>
      <c r="F8" s="8">
        <v>53</v>
      </c>
      <c r="G8" s="8">
        <v>90</v>
      </c>
      <c r="H8" s="8">
        <v>75</v>
      </c>
      <c r="I8" s="9">
        <v>2.7272727272727271</v>
      </c>
      <c r="J8" s="10">
        <v>224</v>
      </c>
      <c r="K8" s="8">
        <v>41</v>
      </c>
      <c r="L8" s="8">
        <v>41</v>
      </c>
      <c r="M8" s="10">
        <v>82</v>
      </c>
      <c r="N8" s="8" t="s">
        <v>42</v>
      </c>
      <c r="O8" s="8">
        <v>17</v>
      </c>
      <c r="P8" s="8">
        <v>28</v>
      </c>
      <c r="Q8" s="9">
        <v>2.4848484848484849</v>
      </c>
      <c r="R8" s="8">
        <v>142</v>
      </c>
      <c r="S8" s="8">
        <v>33</v>
      </c>
      <c r="T8" s="8">
        <v>53</v>
      </c>
      <c r="U8" s="9">
        <v>47.333333333333336</v>
      </c>
      <c r="V8" s="9">
        <v>11</v>
      </c>
      <c r="W8" s="10">
        <v>28</v>
      </c>
      <c r="X8" s="8">
        <v>19</v>
      </c>
      <c r="Y8" s="9">
        <v>67.857151857151905</v>
      </c>
      <c r="Z8" s="8">
        <v>3</v>
      </c>
      <c r="AA8" s="9">
        <v>10.715185715185701</v>
      </c>
      <c r="AB8" s="8">
        <v>4</v>
      </c>
      <c r="AC8" s="9">
        <v>14.285715185714301</v>
      </c>
      <c r="AD8" s="8">
        <v>2</v>
      </c>
      <c r="AE8" s="9">
        <v>7.1518571518571399</v>
      </c>
      <c r="AF8" s="9">
        <v>91.111111111111114</v>
      </c>
      <c r="AG8" s="9">
        <v>36.607151857151898</v>
      </c>
      <c r="AH8" s="9">
        <v>91.463414634146346</v>
      </c>
      <c r="AI8" s="9">
        <v>18.933333333333334</v>
      </c>
      <c r="AJ8" s="9">
        <v>50</v>
      </c>
      <c r="AK8" s="9">
        <v>50</v>
      </c>
      <c r="AL8" s="9">
        <v>34.146341463414636</v>
      </c>
      <c r="AM8" s="9">
        <v>6.7878787878787881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17</v>
      </c>
      <c r="E9" s="8">
        <v>1</v>
      </c>
      <c r="F9" s="8">
        <v>1</v>
      </c>
      <c r="G9" s="8">
        <v>13</v>
      </c>
      <c r="H9" s="8">
        <v>12</v>
      </c>
      <c r="I9" s="9">
        <v>0.39393939393939392</v>
      </c>
      <c r="J9" s="10">
        <v>30</v>
      </c>
      <c r="K9" s="8">
        <v>5</v>
      </c>
      <c r="L9" s="8">
        <v>5</v>
      </c>
      <c r="M9" s="10">
        <v>10</v>
      </c>
      <c r="N9" s="8" t="s">
        <v>42</v>
      </c>
      <c r="O9" s="8">
        <v>1</v>
      </c>
      <c r="P9" s="8">
        <v>1</v>
      </c>
      <c r="Q9" s="9">
        <v>0.30303030303030304</v>
      </c>
      <c r="R9" s="8">
        <v>20</v>
      </c>
      <c r="S9" s="8">
        <v>2</v>
      </c>
      <c r="T9" s="8">
        <v>3</v>
      </c>
      <c r="U9" s="9">
        <v>6.666666666666667</v>
      </c>
      <c r="V9" s="9">
        <v>0.66666666666666663</v>
      </c>
      <c r="W9" s="10">
        <v>2</v>
      </c>
      <c r="X9" s="8">
        <v>1</v>
      </c>
      <c r="Y9" s="9">
        <v>50</v>
      </c>
      <c r="Z9" s="8" t="s">
        <v>42</v>
      </c>
      <c r="AA9" s="9" t="s">
        <v>42</v>
      </c>
      <c r="AB9" s="8">
        <v>1</v>
      </c>
      <c r="AC9" s="9">
        <v>50</v>
      </c>
      <c r="AD9" s="8" t="s">
        <v>42</v>
      </c>
      <c r="AE9" s="9" t="s">
        <v>42</v>
      </c>
      <c r="AF9" s="9">
        <v>76.923076923076934</v>
      </c>
      <c r="AG9" s="9">
        <v>33.333333333333329</v>
      </c>
      <c r="AH9" s="9">
        <v>90</v>
      </c>
      <c r="AI9" s="9">
        <v>18.46153846153846</v>
      </c>
      <c r="AJ9" s="9">
        <v>50</v>
      </c>
      <c r="AK9" s="9">
        <v>50</v>
      </c>
      <c r="AL9" s="9">
        <v>10</v>
      </c>
      <c r="AM9" s="9">
        <v>0.90909090909090906</v>
      </c>
    </row>
    <row r="10" spans="1:39" ht="12.75" customHeight="1" x14ac:dyDescent="0.25">
      <c r="A10" s="6">
        <v>3</v>
      </c>
      <c r="B10" s="7" t="s">
        <v>44</v>
      </c>
      <c r="C10" s="8">
        <v>3</v>
      </c>
      <c r="D10" s="8">
        <v>18</v>
      </c>
      <c r="E10" s="8" t="s">
        <v>42</v>
      </c>
      <c r="F10" s="8">
        <v>1</v>
      </c>
      <c r="G10" s="8">
        <v>28</v>
      </c>
      <c r="H10" s="8">
        <v>27</v>
      </c>
      <c r="I10" s="9">
        <v>0.84848484848484851</v>
      </c>
      <c r="J10" s="10">
        <v>46</v>
      </c>
      <c r="K10" s="8">
        <v>25</v>
      </c>
      <c r="L10" s="8">
        <v>9</v>
      </c>
      <c r="M10" s="10">
        <v>34</v>
      </c>
      <c r="N10" s="8" t="s">
        <v>42</v>
      </c>
      <c r="O10" s="8">
        <v>1</v>
      </c>
      <c r="P10" s="8">
        <v>2</v>
      </c>
      <c r="Q10" s="9">
        <v>1.0303030303030303</v>
      </c>
      <c r="R10" s="8">
        <v>12</v>
      </c>
      <c r="S10" s="8" t="s">
        <v>42</v>
      </c>
      <c r="T10" s="8" t="s">
        <v>42</v>
      </c>
      <c r="U10" s="9">
        <v>4</v>
      </c>
      <c r="V10" s="9" t="s">
        <v>42</v>
      </c>
      <c r="W10" s="10">
        <v>1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>
        <v>1</v>
      </c>
      <c r="AE10" s="9">
        <v>100</v>
      </c>
      <c r="AF10" s="9">
        <v>121.428571518571</v>
      </c>
      <c r="AG10" s="9">
        <v>73.91304347826086</v>
      </c>
      <c r="AH10" s="9">
        <v>100</v>
      </c>
      <c r="AI10" s="9">
        <v>5.1518571518571399</v>
      </c>
      <c r="AJ10" s="9">
        <v>73.529411764705884</v>
      </c>
      <c r="AK10" s="9">
        <v>26.47058823529412</v>
      </c>
      <c r="AL10" s="9">
        <v>5.8823529411764701</v>
      </c>
      <c r="AM10" s="9">
        <v>1.393939393939394</v>
      </c>
    </row>
    <row r="11" spans="1:39" ht="12.75" customHeight="1" x14ac:dyDescent="0.25">
      <c r="A11" s="6">
        <v>4</v>
      </c>
      <c r="B11" s="11" t="s">
        <v>45</v>
      </c>
      <c r="C11" s="8">
        <v>4</v>
      </c>
      <c r="D11" s="8">
        <v>283</v>
      </c>
      <c r="E11" s="8" t="s">
        <v>42</v>
      </c>
      <c r="F11" s="8">
        <v>26</v>
      </c>
      <c r="G11" s="8">
        <v>2130</v>
      </c>
      <c r="H11" s="8">
        <v>2035</v>
      </c>
      <c r="I11" s="9">
        <v>48.409090909090907</v>
      </c>
      <c r="J11" s="10">
        <v>2413</v>
      </c>
      <c r="K11" s="8">
        <v>2079</v>
      </c>
      <c r="L11" s="8">
        <v>84</v>
      </c>
      <c r="M11" s="10">
        <v>2163</v>
      </c>
      <c r="N11" s="8" t="s">
        <v>42</v>
      </c>
      <c r="O11" s="8" t="s">
        <v>42</v>
      </c>
      <c r="P11" s="8">
        <v>149</v>
      </c>
      <c r="Q11" s="9">
        <v>49.159090909090907</v>
      </c>
      <c r="R11" s="8">
        <v>250</v>
      </c>
      <c r="S11" s="8" t="s">
        <v>42</v>
      </c>
      <c r="T11" s="8">
        <v>52</v>
      </c>
      <c r="U11" s="9">
        <v>62.5</v>
      </c>
      <c r="V11" s="9" t="s">
        <v>42</v>
      </c>
      <c r="W11" s="10">
        <v>243</v>
      </c>
      <c r="X11" s="8">
        <v>227</v>
      </c>
      <c r="Y11" s="9">
        <v>93.415637860082299</v>
      </c>
      <c r="Z11" s="8">
        <v>16</v>
      </c>
      <c r="AA11" s="9">
        <v>6.5843621399176957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101.54929577464789</v>
      </c>
      <c r="AG11" s="9">
        <v>89.639452963116454</v>
      </c>
      <c r="AH11" s="9">
        <v>99.260286638927425</v>
      </c>
      <c r="AI11" s="9">
        <v>1.408450704225352</v>
      </c>
      <c r="AJ11" s="9">
        <v>96.116504854368941</v>
      </c>
      <c r="AK11" s="9">
        <v>3.8834951456310676</v>
      </c>
      <c r="AL11" s="9">
        <v>6.8885806749884431</v>
      </c>
      <c r="AM11" s="9">
        <v>54.840909090909093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1</v>
      </c>
      <c r="E12" s="8" t="s">
        <v>42</v>
      </c>
      <c r="F12" s="8">
        <v>1</v>
      </c>
      <c r="G12" s="8">
        <v>69</v>
      </c>
      <c r="H12" s="8">
        <v>65</v>
      </c>
      <c r="I12" s="9">
        <v>2.0909090909090908</v>
      </c>
      <c r="J12" s="10">
        <v>70</v>
      </c>
      <c r="K12" s="8">
        <v>62</v>
      </c>
      <c r="L12" s="8">
        <v>1</v>
      </c>
      <c r="M12" s="10">
        <v>63</v>
      </c>
      <c r="N12" s="8" t="s">
        <v>42</v>
      </c>
      <c r="O12" s="8" t="s">
        <v>42</v>
      </c>
      <c r="P12" s="8">
        <v>20</v>
      </c>
      <c r="Q12" s="9">
        <v>1.9090909090909092</v>
      </c>
      <c r="R12" s="8">
        <v>7</v>
      </c>
      <c r="S12" s="8" t="s">
        <v>42</v>
      </c>
      <c r="T12" s="8" t="s">
        <v>42</v>
      </c>
      <c r="U12" s="9">
        <v>2.3333333333333335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91.304347826086953</v>
      </c>
      <c r="AG12" s="9">
        <v>90</v>
      </c>
      <c r="AH12" s="9">
        <v>100</v>
      </c>
      <c r="AI12" s="9">
        <v>1.2173913043478262</v>
      </c>
      <c r="AJ12" s="9">
        <v>98.412698412698404</v>
      </c>
      <c r="AK12" s="9">
        <v>1.5873015873015872</v>
      </c>
      <c r="AL12" s="9">
        <v>31.746031746031743</v>
      </c>
      <c r="AM12" s="9">
        <v>2.1212121212121211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>
        <v>2</v>
      </c>
      <c r="E13" s="8" t="s">
        <v>42</v>
      </c>
      <c r="F13" s="8" t="s">
        <v>42</v>
      </c>
      <c r="G13" s="8">
        <v>40</v>
      </c>
      <c r="H13" s="8">
        <v>36</v>
      </c>
      <c r="I13" s="9">
        <v>1.2121212121212122</v>
      </c>
      <c r="J13" s="10">
        <v>42</v>
      </c>
      <c r="K13" s="8">
        <v>37</v>
      </c>
      <c r="L13" s="8" t="s">
        <v>42</v>
      </c>
      <c r="M13" s="10">
        <v>37</v>
      </c>
      <c r="N13" s="8" t="s">
        <v>42</v>
      </c>
      <c r="O13" s="8" t="s">
        <v>42</v>
      </c>
      <c r="P13" s="8">
        <v>5</v>
      </c>
      <c r="Q13" s="9">
        <v>1.1212121212121213</v>
      </c>
      <c r="R13" s="8">
        <v>5</v>
      </c>
      <c r="S13" s="8" t="s">
        <v>42</v>
      </c>
      <c r="T13" s="8" t="s">
        <v>42</v>
      </c>
      <c r="U13" s="9">
        <v>1.6666666666666667</v>
      </c>
      <c r="V13" s="9" t="s">
        <v>42</v>
      </c>
      <c r="W13" s="10">
        <v>1</v>
      </c>
      <c r="X13" s="8">
        <v>1</v>
      </c>
      <c r="Y13" s="9">
        <v>100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92.5</v>
      </c>
      <c r="AG13" s="9">
        <v>88.095238095238088</v>
      </c>
      <c r="AH13" s="9">
        <v>100</v>
      </c>
      <c r="AI13" s="9">
        <v>1.5</v>
      </c>
      <c r="AJ13" s="9">
        <v>100</v>
      </c>
      <c r="AK13" s="9" t="s">
        <v>42</v>
      </c>
      <c r="AL13" s="9">
        <v>13.513513513513514</v>
      </c>
      <c r="AM13" s="9">
        <v>1.2727272727272727</v>
      </c>
    </row>
    <row r="14" spans="1:39" ht="12.75" customHeight="1" x14ac:dyDescent="0.25">
      <c r="A14" s="6">
        <v>7</v>
      </c>
      <c r="B14" s="11" t="s">
        <v>48</v>
      </c>
      <c r="C14" s="8">
        <v>4</v>
      </c>
      <c r="D14" s="8">
        <v>117</v>
      </c>
      <c r="E14" s="8">
        <v>10</v>
      </c>
      <c r="F14" s="8">
        <v>32</v>
      </c>
      <c r="G14" s="8">
        <v>83</v>
      </c>
      <c r="H14" s="8">
        <v>63</v>
      </c>
      <c r="I14" s="9">
        <v>1.8863636363636365</v>
      </c>
      <c r="J14" s="10">
        <v>200</v>
      </c>
      <c r="K14" s="8">
        <v>83</v>
      </c>
      <c r="L14" s="8">
        <v>10</v>
      </c>
      <c r="M14" s="10">
        <v>93</v>
      </c>
      <c r="N14" s="8" t="s">
        <v>42</v>
      </c>
      <c r="O14" s="8">
        <v>6</v>
      </c>
      <c r="P14" s="8">
        <v>25</v>
      </c>
      <c r="Q14" s="9">
        <v>2.1136363636363638</v>
      </c>
      <c r="R14" s="8">
        <v>107</v>
      </c>
      <c r="S14" s="8">
        <v>7</v>
      </c>
      <c r="T14" s="8">
        <v>22</v>
      </c>
      <c r="U14" s="9">
        <v>26.75</v>
      </c>
      <c r="V14" s="9">
        <v>1.75</v>
      </c>
      <c r="W14" s="10">
        <v>59</v>
      </c>
      <c r="X14" s="8">
        <v>34</v>
      </c>
      <c r="Y14" s="9">
        <v>57.627118644067799</v>
      </c>
      <c r="Z14" s="8">
        <v>9</v>
      </c>
      <c r="AA14" s="9">
        <v>15.254237288135593</v>
      </c>
      <c r="AB14" s="8">
        <v>10</v>
      </c>
      <c r="AC14" s="9">
        <v>16.949152542372879</v>
      </c>
      <c r="AD14" s="8">
        <v>6</v>
      </c>
      <c r="AE14" s="9">
        <v>10.16949152542373</v>
      </c>
      <c r="AF14" s="9">
        <v>112.04819277108433</v>
      </c>
      <c r="AG14" s="9">
        <v>46.5</v>
      </c>
      <c r="AH14" s="9">
        <v>79.569892473118273</v>
      </c>
      <c r="AI14" s="9">
        <v>15.46987951807229</v>
      </c>
      <c r="AJ14" s="9">
        <v>89.247311827956992</v>
      </c>
      <c r="AK14" s="9">
        <v>10.75268817204301</v>
      </c>
      <c r="AL14" s="9">
        <v>26.881720430107524</v>
      </c>
      <c r="AM14" s="9">
        <v>4.5454545454545459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61</v>
      </c>
      <c r="E19" s="8" t="s">
        <v>42</v>
      </c>
      <c r="F19" s="8">
        <v>7</v>
      </c>
      <c r="G19" s="8">
        <v>324</v>
      </c>
      <c r="H19" s="8">
        <v>310</v>
      </c>
      <c r="I19" s="9">
        <v>14.727272727272727</v>
      </c>
      <c r="J19" s="10">
        <v>385</v>
      </c>
      <c r="K19" s="8">
        <v>363</v>
      </c>
      <c r="L19" s="8">
        <v>5</v>
      </c>
      <c r="M19" s="10">
        <v>368</v>
      </c>
      <c r="N19" s="8" t="s">
        <v>42</v>
      </c>
      <c r="O19" s="8" t="s">
        <v>42</v>
      </c>
      <c r="P19" s="8">
        <v>30</v>
      </c>
      <c r="Q19" s="9">
        <v>16.727272727272727</v>
      </c>
      <c r="R19" s="8">
        <v>17</v>
      </c>
      <c r="S19" s="8" t="s">
        <v>42</v>
      </c>
      <c r="T19" s="8">
        <v>6</v>
      </c>
      <c r="U19" s="9">
        <v>8.5</v>
      </c>
      <c r="V19" s="9" t="s">
        <v>42</v>
      </c>
      <c r="W19" s="10">
        <v>1</v>
      </c>
      <c r="X19" s="8" t="s">
        <v>42</v>
      </c>
      <c r="Y19" s="9" t="s">
        <v>42</v>
      </c>
      <c r="Z19" s="8" t="s">
        <v>42</v>
      </c>
      <c r="AA19" s="9" t="s">
        <v>42</v>
      </c>
      <c r="AB19" s="8">
        <v>1</v>
      </c>
      <c r="AC19" s="9">
        <v>100</v>
      </c>
      <c r="AD19" s="8" t="s">
        <v>42</v>
      </c>
      <c r="AE19" s="9" t="s">
        <v>42</v>
      </c>
      <c r="AF19" s="9">
        <v>113.58024691358024</v>
      </c>
      <c r="AG19" s="9">
        <v>95.584415584415581</v>
      </c>
      <c r="AH19" s="9">
        <v>99.728260869565219</v>
      </c>
      <c r="AI19" s="9">
        <v>0.62962962962962965</v>
      </c>
      <c r="AJ19" s="9">
        <v>98.641304347826093</v>
      </c>
      <c r="AK19" s="9">
        <v>1.3586956521739131</v>
      </c>
      <c r="AL19" s="9">
        <v>8.1521739130434785</v>
      </c>
      <c r="AM19" s="9">
        <v>17.5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30</v>
      </c>
      <c r="E20" s="8" t="s">
        <v>42</v>
      </c>
      <c r="F20" s="8" t="s">
        <v>42</v>
      </c>
      <c r="G20" s="8">
        <v>58</v>
      </c>
      <c r="H20" s="8">
        <v>57</v>
      </c>
      <c r="I20" s="9">
        <v>5.2727272727272725</v>
      </c>
      <c r="J20" s="10">
        <v>88</v>
      </c>
      <c r="K20" s="8">
        <v>62</v>
      </c>
      <c r="L20" s="8">
        <v>2</v>
      </c>
      <c r="M20" s="10">
        <v>64</v>
      </c>
      <c r="N20" s="8" t="s">
        <v>42</v>
      </c>
      <c r="O20" s="8" t="s">
        <v>42</v>
      </c>
      <c r="P20" s="8" t="s">
        <v>42</v>
      </c>
      <c r="Q20" s="9">
        <v>5.8181818181818183</v>
      </c>
      <c r="R20" s="8">
        <v>24</v>
      </c>
      <c r="S20" s="8" t="s">
        <v>42</v>
      </c>
      <c r="T20" s="8" t="s">
        <v>42</v>
      </c>
      <c r="U20" s="9">
        <v>24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110.34482758620689</v>
      </c>
      <c r="AG20" s="9">
        <v>72.727272727272734</v>
      </c>
      <c r="AH20" s="9">
        <v>100</v>
      </c>
      <c r="AI20" s="9">
        <v>4.9655172413793105</v>
      </c>
      <c r="AJ20" s="9">
        <v>96.875</v>
      </c>
      <c r="AK20" s="9">
        <v>3.125</v>
      </c>
      <c r="AL20" s="9" t="s">
        <v>42</v>
      </c>
      <c r="AM20" s="9">
        <v>8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5</v>
      </c>
      <c r="E21" s="8" t="s">
        <v>42</v>
      </c>
      <c r="F21" s="8" t="s">
        <v>42</v>
      </c>
      <c r="G21" s="8">
        <v>39</v>
      </c>
      <c r="H21" s="8">
        <v>37</v>
      </c>
      <c r="I21" s="9">
        <v>3.5454545454545454</v>
      </c>
      <c r="J21" s="10">
        <v>44</v>
      </c>
      <c r="K21" s="8">
        <v>30</v>
      </c>
      <c r="L21" s="8">
        <v>4</v>
      </c>
      <c r="M21" s="10">
        <v>34</v>
      </c>
      <c r="N21" s="8" t="s">
        <v>42</v>
      </c>
      <c r="O21" s="8" t="s">
        <v>42</v>
      </c>
      <c r="P21" s="8" t="s">
        <v>42</v>
      </c>
      <c r="Q21" s="9">
        <v>3.0909090909090908</v>
      </c>
      <c r="R21" s="8">
        <v>10</v>
      </c>
      <c r="S21" s="8" t="s">
        <v>42</v>
      </c>
      <c r="T21" s="8" t="s">
        <v>42</v>
      </c>
      <c r="U21" s="9">
        <v>10</v>
      </c>
      <c r="V21" s="9" t="s">
        <v>42</v>
      </c>
      <c r="W21" s="10">
        <v>15</v>
      </c>
      <c r="X21" s="8">
        <v>14</v>
      </c>
      <c r="Y21" s="9">
        <v>93.333333333333329</v>
      </c>
      <c r="Z21" s="8">
        <v>1</v>
      </c>
      <c r="AA21" s="9">
        <v>6.666666666666667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87.179487179487182</v>
      </c>
      <c r="AG21" s="9">
        <v>77.272727272727266</v>
      </c>
      <c r="AH21" s="9">
        <v>97.058823529411768</v>
      </c>
      <c r="AI21" s="9">
        <v>3.0769230769230771</v>
      </c>
      <c r="AJ21" s="9">
        <v>88.235294117647058</v>
      </c>
      <c r="AK21" s="9">
        <v>11.76470588235294</v>
      </c>
      <c r="AL21" s="9" t="s">
        <v>42</v>
      </c>
      <c r="AM21" s="9">
        <v>4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668</v>
      </c>
      <c r="E22" s="14">
        <v>39</v>
      </c>
      <c r="F22" s="14">
        <v>121</v>
      </c>
      <c r="G22" s="14">
        <v>2874</v>
      </c>
      <c r="H22" s="14">
        <v>2717</v>
      </c>
      <c r="I22" s="15">
        <v>26.127272727272725</v>
      </c>
      <c r="J22" s="14">
        <v>3542</v>
      </c>
      <c r="K22" s="14">
        <v>2787</v>
      </c>
      <c r="L22" s="14">
        <v>161</v>
      </c>
      <c r="M22" s="14">
        <v>2948</v>
      </c>
      <c r="N22" s="14" t="s">
        <v>42</v>
      </c>
      <c r="O22" s="14">
        <v>25</v>
      </c>
      <c r="P22" s="14">
        <v>260</v>
      </c>
      <c r="Q22" s="15">
        <v>26.8</v>
      </c>
      <c r="R22" s="14">
        <v>594</v>
      </c>
      <c r="S22" s="14">
        <v>42</v>
      </c>
      <c r="T22" s="14">
        <v>136</v>
      </c>
      <c r="U22" s="15">
        <v>59.4</v>
      </c>
      <c r="V22" s="15">
        <v>4.2</v>
      </c>
      <c r="W22" s="14">
        <v>351</v>
      </c>
      <c r="X22" s="14">
        <v>297</v>
      </c>
      <c r="Y22" s="15">
        <v>84.615384615384613</v>
      </c>
      <c r="Z22" s="14">
        <v>29</v>
      </c>
      <c r="AA22" s="15">
        <v>8.2621082621082618</v>
      </c>
      <c r="AB22" s="14">
        <v>16</v>
      </c>
      <c r="AC22" s="15">
        <v>4.5584045584045585</v>
      </c>
      <c r="AD22" s="14">
        <v>9</v>
      </c>
      <c r="AE22" s="15">
        <v>2.5641025641025639</v>
      </c>
      <c r="AF22" s="15">
        <v>102.57480862908838</v>
      </c>
      <c r="AG22" s="15">
        <v>83.229813664596278</v>
      </c>
      <c r="AH22" s="15">
        <v>98.473541383989144</v>
      </c>
      <c r="AI22" s="15">
        <v>2.4801670146137789</v>
      </c>
      <c r="AJ22" s="15">
        <v>94.538670284938945</v>
      </c>
      <c r="AK22" s="15">
        <v>5.4613297150610585</v>
      </c>
      <c r="AL22" s="15">
        <v>8.8195386702849383</v>
      </c>
      <c r="AM22" s="15">
        <v>32.199999999999996</v>
      </c>
    </row>
    <row r="23" spans="1:39" ht="12.75" customHeight="1" x14ac:dyDescent="0.25">
      <c r="A23" s="6">
        <v>15</v>
      </c>
      <c r="B23" s="7" t="s">
        <v>57</v>
      </c>
      <c r="C23" s="8">
        <v>1</v>
      </c>
      <c r="D23" s="8" t="s">
        <v>42</v>
      </c>
      <c r="E23" s="8" t="s">
        <v>42</v>
      </c>
      <c r="F23" s="8" t="s">
        <v>42</v>
      </c>
      <c r="G23" s="8">
        <v>11</v>
      </c>
      <c r="H23" s="8">
        <v>11</v>
      </c>
      <c r="I23" s="9">
        <v>1</v>
      </c>
      <c r="J23" s="10">
        <v>11</v>
      </c>
      <c r="K23" s="8">
        <v>1</v>
      </c>
      <c r="L23" s="8">
        <v>6</v>
      </c>
      <c r="M23" s="10">
        <v>7</v>
      </c>
      <c r="N23" s="8" t="s">
        <v>42</v>
      </c>
      <c r="O23" s="8" t="s">
        <v>42</v>
      </c>
      <c r="P23" s="8" t="s">
        <v>42</v>
      </c>
      <c r="Q23" s="9">
        <v>0.63636363636363635</v>
      </c>
      <c r="R23" s="8">
        <v>4</v>
      </c>
      <c r="S23" s="8" t="s">
        <v>42</v>
      </c>
      <c r="T23" s="8" t="s">
        <v>42</v>
      </c>
      <c r="U23" s="9">
        <v>4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>
        <v>63.636363636363633</v>
      </c>
      <c r="AG23" s="9">
        <v>63.636363636363633</v>
      </c>
      <c r="AH23" s="9">
        <v>100</v>
      </c>
      <c r="AI23" s="9">
        <v>4.3636363636363633</v>
      </c>
      <c r="AJ23" s="9">
        <v>14.285715185714301</v>
      </c>
      <c r="AK23" s="9">
        <v>85.715185715185697</v>
      </c>
      <c r="AL23" s="9" t="s">
        <v>42</v>
      </c>
      <c r="AM23" s="9">
        <v>1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1</v>
      </c>
      <c r="E24" s="8" t="s">
        <v>42</v>
      </c>
      <c r="F24" s="8" t="s">
        <v>42</v>
      </c>
      <c r="G24" s="8">
        <v>36</v>
      </c>
      <c r="H24" s="8">
        <v>36</v>
      </c>
      <c r="I24" s="9">
        <v>3.2727272727272729</v>
      </c>
      <c r="J24" s="10">
        <v>37</v>
      </c>
      <c r="K24" s="8" t="s">
        <v>42</v>
      </c>
      <c r="L24" s="8">
        <v>37</v>
      </c>
      <c r="M24" s="10">
        <v>37</v>
      </c>
      <c r="N24" s="8" t="s">
        <v>42</v>
      </c>
      <c r="O24" s="8" t="s">
        <v>42</v>
      </c>
      <c r="P24" s="8" t="s">
        <v>42</v>
      </c>
      <c r="Q24" s="9">
        <v>3.3636363636363638</v>
      </c>
      <c r="R24" s="8" t="s">
        <v>42</v>
      </c>
      <c r="S24" s="8" t="s">
        <v>42</v>
      </c>
      <c r="T24" s="8" t="s">
        <v>42</v>
      </c>
      <c r="U24" s="9" t="s">
        <v>42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102.77777777777777</v>
      </c>
      <c r="AG24" s="9">
        <v>100</v>
      </c>
      <c r="AH24" s="9">
        <v>100</v>
      </c>
      <c r="AI24" s="9" t="s">
        <v>42</v>
      </c>
      <c r="AJ24" s="9" t="s">
        <v>42</v>
      </c>
      <c r="AK24" s="9">
        <v>100</v>
      </c>
      <c r="AL24" s="9" t="s">
        <v>42</v>
      </c>
      <c r="AM24" s="9">
        <v>3.3636363636363638</v>
      </c>
    </row>
    <row r="25" spans="1:39" ht="12.75" customHeight="1" x14ac:dyDescent="0.25">
      <c r="A25" s="6">
        <v>17</v>
      </c>
      <c r="B25" s="7" t="s">
        <v>59</v>
      </c>
      <c r="C25" s="8">
        <v>1</v>
      </c>
      <c r="D25" s="8">
        <v>4</v>
      </c>
      <c r="E25" s="8" t="s">
        <v>42</v>
      </c>
      <c r="F25" s="8" t="s">
        <v>42</v>
      </c>
      <c r="G25" s="8">
        <v>7</v>
      </c>
      <c r="H25" s="8">
        <v>7</v>
      </c>
      <c r="I25" s="9">
        <v>0.63636363636363635</v>
      </c>
      <c r="J25" s="10">
        <v>11</v>
      </c>
      <c r="K25" s="8">
        <v>7</v>
      </c>
      <c r="L25" s="8">
        <v>1</v>
      </c>
      <c r="M25" s="10">
        <v>8</v>
      </c>
      <c r="N25" s="8" t="s">
        <v>42</v>
      </c>
      <c r="O25" s="8" t="s">
        <v>42</v>
      </c>
      <c r="P25" s="8" t="s">
        <v>42</v>
      </c>
      <c r="Q25" s="9">
        <v>0.72727272727272729</v>
      </c>
      <c r="R25" s="8">
        <v>3</v>
      </c>
      <c r="S25" s="8" t="s">
        <v>42</v>
      </c>
      <c r="T25" s="8" t="s">
        <v>42</v>
      </c>
      <c r="U25" s="9">
        <v>3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114.285715185714</v>
      </c>
      <c r="AG25" s="9">
        <v>72.727272727272734</v>
      </c>
      <c r="AH25" s="9">
        <v>100</v>
      </c>
      <c r="AI25" s="9">
        <v>5.1518571518571399</v>
      </c>
      <c r="AJ25" s="9">
        <v>87.5</v>
      </c>
      <c r="AK25" s="9">
        <v>12.5</v>
      </c>
      <c r="AL25" s="9" t="s">
        <v>42</v>
      </c>
      <c r="AM25" s="9">
        <v>1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7</v>
      </c>
      <c r="D29" s="8">
        <v>46</v>
      </c>
      <c r="E29" s="8" t="s">
        <v>42</v>
      </c>
      <c r="F29" s="8" t="s">
        <v>42</v>
      </c>
      <c r="G29" s="8">
        <v>791</v>
      </c>
      <c r="H29" s="8">
        <v>765</v>
      </c>
      <c r="I29" s="9">
        <v>10.272727272727273</v>
      </c>
      <c r="J29" s="10">
        <v>837</v>
      </c>
      <c r="K29" s="8">
        <v>743</v>
      </c>
      <c r="L29" s="8">
        <v>62</v>
      </c>
      <c r="M29" s="10">
        <v>805</v>
      </c>
      <c r="N29" s="8" t="s">
        <v>42</v>
      </c>
      <c r="O29" s="8">
        <v>1</v>
      </c>
      <c r="P29" s="8">
        <v>2</v>
      </c>
      <c r="Q29" s="9">
        <v>10.454545454545455</v>
      </c>
      <c r="R29" s="8">
        <v>32</v>
      </c>
      <c r="S29" s="8" t="s">
        <v>42</v>
      </c>
      <c r="T29" s="8">
        <v>1</v>
      </c>
      <c r="U29" s="9">
        <v>4.5715185715185704</v>
      </c>
      <c r="V29" s="9" t="s">
        <v>42</v>
      </c>
      <c r="W29" s="10">
        <v>297</v>
      </c>
      <c r="X29" s="8">
        <v>270</v>
      </c>
      <c r="Y29" s="9">
        <v>90.909090909090907</v>
      </c>
      <c r="Z29" s="8">
        <v>8</v>
      </c>
      <c r="AA29" s="9">
        <v>2.6936026936026933</v>
      </c>
      <c r="AB29" s="8">
        <v>19</v>
      </c>
      <c r="AC29" s="9">
        <v>6.3973063973063971</v>
      </c>
      <c r="AD29" s="8" t="s">
        <v>42</v>
      </c>
      <c r="AE29" s="9" t="s">
        <v>42</v>
      </c>
      <c r="AF29" s="9">
        <v>101.76991150442478</v>
      </c>
      <c r="AG29" s="9">
        <v>96.176821983273598</v>
      </c>
      <c r="AH29" s="9">
        <v>96.645962732919259</v>
      </c>
      <c r="AI29" s="9">
        <v>0.48546144121365359</v>
      </c>
      <c r="AJ29" s="9">
        <v>92.298136645962742</v>
      </c>
      <c r="AK29" s="9">
        <v>7.7018633540372665</v>
      </c>
      <c r="AL29" s="9">
        <v>0.2484472049689441</v>
      </c>
      <c r="AM29" s="9">
        <v>10.870129870129871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3</v>
      </c>
      <c r="D32" s="8">
        <v>9</v>
      </c>
      <c r="E32" s="8" t="s">
        <v>42</v>
      </c>
      <c r="F32" s="8" t="s">
        <v>42</v>
      </c>
      <c r="G32" s="8">
        <v>77</v>
      </c>
      <c r="H32" s="8">
        <v>76</v>
      </c>
      <c r="I32" s="9">
        <v>2.3333333333333335</v>
      </c>
      <c r="J32" s="10">
        <v>86</v>
      </c>
      <c r="K32" s="8">
        <v>69</v>
      </c>
      <c r="L32" s="8">
        <v>4</v>
      </c>
      <c r="M32" s="10">
        <v>73</v>
      </c>
      <c r="N32" s="8" t="s">
        <v>42</v>
      </c>
      <c r="O32" s="8" t="s">
        <v>42</v>
      </c>
      <c r="P32" s="8" t="s">
        <v>42</v>
      </c>
      <c r="Q32" s="9">
        <v>2.2121212121212119</v>
      </c>
      <c r="R32" s="8">
        <v>13</v>
      </c>
      <c r="S32" s="8" t="s">
        <v>42</v>
      </c>
      <c r="T32" s="8" t="s">
        <v>42</v>
      </c>
      <c r="U32" s="9">
        <v>4.333333333333333</v>
      </c>
      <c r="V32" s="9" t="s">
        <v>42</v>
      </c>
      <c r="W32" s="10">
        <v>20</v>
      </c>
      <c r="X32" s="8">
        <v>18</v>
      </c>
      <c r="Y32" s="9">
        <v>90</v>
      </c>
      <c r="Z32" s="8" t="s">
        <v>42</v>
      </c>
      <c r="AA32" s="9" t="s">
        <v>42</v>
      </c>
      <c r="AB32" s="8">
        <v>2</v>
      </c>
      <c r="AC32" s="9">
        <v>10</v>
      </c>
      <c r="AD32" s="8" t="s">
        <v>42</v>
      </c>
      <c r="AE32" s="9" t="s">
        <v>42</v>
      </c>
      <c r="AF32" s="9">
        <v>94.805194805194802</v>
      </c>
      <c r="AG32" s="9">
        <v>84.883720930232556</v>
      </c>
      <c r="AH32" s="9">
        <v>97.260273972602747</v>
      </c>
      <c r="AI32" s="9">
        <v>2.0259740259740258</v>
      </c>
      <c r="AJ32" s="9">
        <v>94.520547945205479</v>
      </c>
      <c r="AK32" s="9">
        <v>5.4794520547945202</v>
      </c>
      <c r="AL32" s="9" t="s">
        <v>42</v>
      </c>
      <c r="AM32" s="9">
        <v>2.606060606060606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8</v>
      </c>
      <c r="E34" s="8" t="s">
        <v>42</v>
      </c>
      <c r="F34" s="8" t="s">
        <v>42</v>
      </c>
      <c r="G34" s="8">
        <v>533</v>
      </c>
      <c r="H34" s="8">
        <v>532</v>
      </c>
      <c r="I34" s="9">
        <v>16.151515151515152</v>
      </c>
      <c r="J34" s="10">
        <v>541</v>
      </c>
      <c r="K34" s="8">
        <v>529</v>
      </c>
      <c r="L34" s="8">
        <v>11</v>
      </c>
      <c r="M34" s="10">
        <v>540</v>
      </c>
      <c r="N34" s="8" t="s">
        <v>42</v>
      </c>
      <c r="O34" s="8" t="s">
        <v>42</v>
      </c>
      <c r="P34" s="8" t="s">
        <v>42</v>
      </c>
      <c r="Q34" s="9">
        <v>16.363636363636363</v>
      </c>
      <c r="R34" s="8">
        <v>1</v>
      </c>
      <c r="S34" s="8" t="s">
        <v>42</v>
      </c>
      <c r="T34" s="8" t="s">
        <v>42</v>
      </c>
      <c r="U34" s="9">
        <v>0.33333333333333331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101.31332082551594</v>
      </c>
      <c r="AG34" s="9">
        <v>99.815157116451019</v>
      </c>
      <c r="AH34" s="9">
        <v>100</v>
      </c>
      <c r="AI34" s="9">
        <v>2.25150712945591E-2</v>
      </c>
      <c r="AJ34" s="9">
        <v>97.962962962962962</v>
      </c>
      <c r="AK34" s="9">
        <v>2.0370370370370372</v>
      </c>
      <c r="AL34" s="9" t="s">
        <v>42</v>
      </c>
      <c r="AM34" s="9">
        <v>16.393939393939394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3</v>
      </c>
      <c r="D40" s="8">
        <v>11</v>
      </c>
      <c r="E40" s="8" t="s">
        <v>42</v>
      </c>
      <c r="F40" s="8" t="s">
        <v>42</v>
      </c>
      <c r="G40" s="8">
        <v>11</v>
      </c>
      <c r="H40" s="8">
        <v>11</v>
      </c>
      <c r="I40" s="9">
        <v>0.33333333333333331</v>
      </c>
      <c r="J40" s="10">
        <v>22</v>
      </c>
      <c r="K40" s="8" t="s">
        <v>42</v>
      </c>
      <c r="L40" s="8">
        <v>12</v>
      </c>
      <c r="M40" s="10">
        <v>12</v>
      </c>
      <c r="N40" s="8" t="s">
        <v>42</v>
      </c>
      <c r="O40" s="8" t="s">
        <v>42</v>
      </c>
      <c r="P40" s="8" t="s">
        <v>42</v>
      </c>
      <c r="Q40" s="9">
        <v>0.36363636363636365</v>
      </c>
      <c r="R40" s="8">
        <v>10</v>
      </c>
      <c r="S40" s="8" t="s">
        <v>42</v>
      </c>
      <c r="T40" s="8" t="s">
        <v>42</v>
      </c>
      <c r="U40" s="9">
        <v>3.3333333333333335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109.09090909090908</v>
      </c>
      <c r="AG40" s="9">
        <v>54.54545454545454</v>
      </c>
      <c r="AH40" s="9">
        <v>100</v>
      </c>
      <c r="AI40" s="9">
        <v>10.909090909090908</v>
      </c>
      <c r="AJ40" s="9" t="s">
        <v>42</v>
      </c>
      <c r="AK40" s="9">
        <v>100</v>
      </c>
      <c r="AL40" s="9" t="s">
        <v>42</v>
      </c>
      <c r="AM40" s="9">
        <v>0.66666666666666663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6</v>
      </c>
      <c r="D43" s="8">
        <v>7</v>
      </c>
      <c r="E43" s="8" t="s">
        <v>42</v>
      </c>
      <c r="F43" s="8" t="s">
        <v>42</v>
      </c>
      <c r="G43" s="8">
        <v>70</v>
      </c>
      <c r="H43" s="8">
        <v>66</v>
      </c>
      <c r="I43" s="9">
        <v>1.0606060606060606</v>
      </c>
      <c r="J43" s="10">
        <v>77</v>
      </c>
      <c r="K43" s="8" t="s">
        <v>42</v>
      </c>
      <c r="L43" s="8">
        <v>69</v>
      </c>
      <c r="M43" s="10">
        <v>69</v>
      </c>
      <c r="N43" s="8" t="s">
        <v>42</v>
      </c>
      <c r="O43" s="8" t="s">
        <v>42</v>
      </c>
      <c r="P43" s="8" t="s">
        <v>42</v>
      </c>
      <c r="Q43" s="9">
        <v>1.0454545454545454</v>
      </c>
      <c r="R43" s="8">
        <v>8</v>
      </c>
      <c r="S43" s="8" t="s">
        <v>42</v>
      </c>
      <c r="T43" s="8" t="s">
        <v>42</v>
      </c>
      <c r="U43" s="9">
        <v>1.3333333333333333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98.571518571518595</v>
      </c>
      <c r="AG43" s="9">
        <v>89.610389610389603</v>
      </c>
      <c r="AH43" s="9">
        <v>100</v>
      </c>
      <c r="AI43" s="9">
        <v>1.37151857151857</v>
      </c>
      <c r="AJ43" s="9" t="s">
        <v>42</v>
      </c>
      <c r="AK43" s="9">
        <v>100</v>
      </c>
      <c r="AL43" s="9" t="s">
        <v>42</v>
      </c>
      <c r="AM43" s="9">
        <v>1.1666666666666667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6</v>
      </c>
      <c r="D47" s="8" t="s">
        <v>42</v>
      </c>
      <c r="E47" s="8" t="s">
        <v>42</v>
      </c>
      <c r="F47" s="8" t="s">
        <v>42</v>
      </c>
      <c r="G47" s="8">
        <v>34</v>
      </c>
      <c r="H47" s="8">
        <v>34</v>
      </c>
      <c r="I47" s="9">
        <v>0.51515151515151514</v>
      </c>
      <c r="J47" s="10">
        <v>34</v>
      </c>
      <c r="K47" s="8" t="s">
        <v>42</v>
      </c>
      <c r="L47" s="8">
        <v>34</v>
      </c>
      <c r="M47" s="10">
        <v>34</v>
      </c>
      <c r="N47" s="8" t="s">
        <v>42</v>
      </c>
      <c r="O47" s="8" t="s">
        <v>42</v>
      </c>
      <c r="P47" s="8" t="s">
        <v>42</v>
      </c>
      <c r="Q47" s="9">
        <v>0.51515151515151514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0.51515151515151514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4</v>
      </c>
      <c r="D54" s="8">
        <v>6</v>
      </c>
      <c r="E54" s="8" t="s">
        <v>42</v>
      </c>
      <c r="F54" s="8" t="s">
        <v>42</v>
      </c>
      <c r="G54" s="8">
        <v>12</v>
      </c>
      <c r="H54" s="8">
        <v>12</v>
      </c>
      <c r="I54" s="9">
        <v>0.27272727272727271</v>
      </c>
      <c r="J54" s="10">
        <v>18</v>
      </c>
      <c r="K54" s="8">
        <v>12</v>
      </c>
      <c r="L54" s="8">
        <v>1</v>
      </c>
      <c r="M54" s="10">
        <v>13</v>
      </c>
      <c r="N54" s="8" t="s">
        <v>42</v>
      </c>
      <c r="O54" s="8" t="s">
        <v>42</v>
      </c>
      <c r="P54" s="8" t="s">
        <v>42</v>
      </c>
      <c r="Q54" s="9">
        <v>0.29545454545454547</v>
      </c>
      <c r="R54" s="8">
        <v>5</v>
      </c>
      <c r="S54" s="8" t="s">
        <v>42</v>
      </c>
      <c r="T54" s="8" t="s">
        <v>42</v>
      </c>
      <c r="U54" s="9">
        <v>1.25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108.33333333333333</v>
      </c>
      <c r="AG54" s="9">
        <v>72.222222222222214</v>
      </c>
      <c r="AH54" s="9">
        <v>100</v>
      </c>
      <c r="AI54" s="9">
        <v>5</v>
      </c>
      <c r="AJ54" s="9">
        <v>92.307692307692307</v>
      </c>
      <c r="AK54" s="9">
        <v>7.6923076923076925</v>
      </c>
      <c r="AL54" s="9" t="s">
        <v>42</v>
      </c>
      <c r="AM54" s="9">
        <v>0.40909090909090912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6</v>
      </c>
      <c r="D61" s="8">
        <v>21</v>
      </c>
      <c r="E61" s="8" t="s">
        <v>42</v>
      </c>
      <c r="F61" s="8" t="s">
        <v>42</v>
      </c>
      <c r="G61" s="8">
        <v>130</v>
      </c>
      <c r="H61" s="8">
        <v>113</v>
      </c>
      <c r="I61" s="9">
        <v>1.9696969696969697</v>
      </c>
      <c r="J61" s="10">
        <v>151</v>
      </c>
      <c r="K61" s="8">
        <v>80</v>
      </c>
      <c r="L61" s="8">
        <v>56</v>
      </c>
      <c r="M61" s="10">
        <v>136</v>
      </c>
      <c r="N61" s="8" t="s">
        <v>42</v>
      </c>
      <c r="O61" s="8" t="s">
        <v>42</v>
      </c>
      <c r="P61" s="8" t="s">
        <v>42</v>
      </c>
      <c r="Q61" s="9">
        <v>2.0606060606060606</v>
      </c>
      <c r="R61" s="8">
        <v>15</v>
      </c>
      <c r="S61" s="8" t="s">
        <v>42</v>
      </c>
      <c r="T61" s="8" t="s">
        <v>42</v>
      </c>
      <c r="U61" s="9">
        <v>2.5</v>
      </c>
      <c r="V61" s="9" t="s">
        <v>42</v>
      </c>
      <c r="W61" s="10">
        <v>38</v>
      </c>
      <c r="X61" s="8">
        <v>30</v>
      </c>
      <c r="Y61" s="9">
        <v>78.94736842105263</v>
      </c>
      <c r="Z61" s="8">
        <v>4</v>
      </c>
      <c r="AA61" s="9">
        <v>10.526315789473683</v>
      </c>
      <c r="AB61" s="8">
        <v>4</v>
      </c>
      <c r="AC61" s="9">
        <v>10.526315789473683</v>
      </c>
      <c r="AD61" s="8" t="s">
        <v>42</v>
      </c>
      <c r="AE61" s="9" t="s">
        <v>42</v>
      </c>
      <c r="AF61" s="9">
        <v>104.61538461538463</v>
      </c>
      <c r="AG61" s="9">
        <v>90.066225165562912</v>
      </c>
      <c r="AH61" s="9">
        <v>94.117647058823522</v>
      </c>
      <c r="AI61" s="9">
        <v>1.3846153846153846</v>
      </c>
      <c r="AJ61" s="9">
        <v>58.82352941176471</v>
      </c>
      <c r="AK61" s="9">
        <v>41.17647058823529</v>
      </c>
      <c r="AL61" s="9" t="s">
        <v>42</v>
      </c>
      <c r="AM61" s="9">
        <v>2.2878787878787881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1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>
        <v>9.0909090909090912E-2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>
        <v>9.0909090909090912E-2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>
        <v>1</v>
      </c>
      <c r="X64" s="8">
        <v>1</v>
      </c>
      <c r="Y64" s="9">
        <v>100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>
        <v>9.0909090909090912E-2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3</v>
      </c>
      <c r="D79" s="8">
        <v>23</v>
      </c>
      <c r="E79" s="8" t="s">
        <v>42</v>
      </c>
      <c r="F79" s="8" t="s">
        <v>42</v>
      </c>
      <c r="G79" s="8">
        <v>80</v>
      </c>
      <c r="H79" s="8">
        <v>80</v>
      </c>
      <c r="I79" s="9">
        <v>2.4242424242424243</v>
      </c>
      <c r="J79" s="10">
        <v>103</v>
      </c>
      <c r="K79" s="8">
        <v>59</v>
      </c>
      <c r="L79" s="8">
        <v>18</v>
      </c>
      <c r="M79" s="10">
        <v>77</v>
      </c>
      <c r="N79" s="8" t="s">
        <v>42</v>
      </c>
      <c r="O79" s="8">
        <v>1</v>
      </c>
      <c r="P79" s="8">
        <v>1</v>
      </c>
      <c r="Q79" s="9">
        <v>2.3333333333333335</v>
      </c>
      <c r="R79" s="8">
        <v>26</v>
      </c>
      <c r="S79" s="8" t="s">
        <v>42</v>
      </c>
      <c r="T79" s="8" t="s">
        <v>42</v>
      </c>
      <c r="U79" s="9">
        <v>8.6666666666666661</v>
      </c>
      <c r="V79" s="9" t="s">
        <v>42</v>
      </c>
      <c r="W79" s="10">
        <v>4</v>
      </c>
      <c r="X79" s="8">
        <v>4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96.25</v>
      </c>
      <c r="AG79" s="9">
        <v>74.757281553398059</v>
      </c>
      <c r="AH79" s="9">
        <v>100</v>
      </c>
      <c r="AI79" s="9">
        <v>3.9</v>
      </c>
      <c r="AJ79" s="9">
        <v>76.623376623376629</v>
      </c>
      <c r="AK79" s="9">
        <v>23.376623376623375</v>
      </c>
      <c r="AL79" s="9">
        <v>1.2987012987012987</v>
      </c>
      <c r="AM79" s="9">
        <v>3.1212121212121215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>
        <v>1</v>
      </c>
      <c r="E80" s="8" t="s">
        <v>42</v>
      </c>
      <c r="F80" s="8">
        <v>1</v>
      </c>
      <c r="G80" s="8" t="s">
        <v>42</v>
      </c>
      <c r="H80" s="8" t="s">
        <v>42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 t="s">
        <v>42</v>
      </c>
      <c r="P80" s="8">
        <v>1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1</v>
      </c>
      <c r="X80" s="8">
        <v>1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>
        <v>100</v>
      </c>
      <c r="AH80" s="9">
        <v>100</v>
      </c>
      <c r="AI80" s="9" t="s">
        <v>42</v>
      </c>
      <c r="AJ80" s="9">
        <v>100</v>
      </c>
      <c r="AK80" s="9" t="s">
        <v>42</v>
      </c>
      <c r="AL80" s="9">
        <v>100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4</v>
      </c>
      <c r="D81" s="8">
        <v>7</v>
      </c>
      <c r="E81" s="8" t="s">
        <v>42</v>
      </c>
      <c r="F81" s="8" t="s">
        <v>42</v>
      </c>
      <c r="G81" s="8">
        <v>146</v>
      </c>
      <c r="H81" s="8">
        <v>144</v>
      </c>
      <c r="I81" s="9">
        <v>3.3181818181818183</v>
      </c>
      <c r="J81" s="10">
        <v>153</v>
      </c>
      <c r="K81" s="8">
        <v>74</v>
      </c>
      <c r="L81" s="8">
        <v>75</v>
      </c>
      <c r="M81" s="10">
        <v>149</v>
      </c>
      <c r="N81" s="8" t="s">
        <v>42</v>
      </c>
      <c r="O81" s="8" t="s">
        <v>42</v>
      </c>
      <c r="P81" s="8" t="s">
        <v>42</v>
      </c>
      <c r="Q81" s="9">
        <v>3.3863636363636362</v>
      </c>
      <c r="R81" s="8">
        <v>4</v>
      </c>
      <c r="S81" s="8" t="s">
        <v>42</v>
      </c>
      <c r="T81" s="8" t="s">
        <v>42</v>
      </c>
      <c r="U81" s="9">
        <v>1</v>
      </c>
      <c r="V81" s="9" t="s">
        <v>42</v>
      </c>
      <c r="W81" s="10">
        <v>12</v>
      </c>
      <c r="X81" s="8">
        <v>9</v>
      </c>
      <c r="Y81" s="9">
        <v>75</v>
      </c>
      <c r="Z81" s="8">
        <v>1</v>
      </c>
      <c r="AA81" s="9">
        <v>8.3333333333333321</v>
      </c>
      <c r="AB81" s="8">
        <v>2</v>
      </c>
      <c r="AC81" s="9">
        <v>16.666666666666664</v>
      </c>
      <c r="AD81" s="8" t="s">
        <v>42</v>
      </c>
      <c r="AE81" s="9" t="s">
        <v>42</v>
      </c>
      <c r="AF81" s="9">
        <v>102.05479452054796</v>
      </c>
      <c r="AG81" s="9">
        <v>97.385620915032675</v>
      </c>
      <c r="AH81" s="9">
        <v>97.986577181208062</v>
      </c>
      <c r="AI81" s="9">
        <v>0.32876712328767121</v>
      </c>
      <c r="AJ81" s="9">
        <v>49.664429530201346</v>
      </c>
      <c r="AK81" s="9">
        <v>50.335570469798661</v>
      </c>
      <c r="AL81" s="9" t="s">
        <v>42</v>
      </c>
      <c r="AM81" s="9">
        <v>3.4772727272727271</v>
      </c>
    </row>
    <row r="82" spans="1:39" ht="12.75" customHeight="1" x14ac:dyDescent="0.25">
      <c r="A82" s="6">
        <v>74</v>
      </c>
      <c r="B82" s="7" t="s">
        <v>116</v>
      </c>
      <c r="C82" s="8">
        <v>6</v>
      </c>
      <c r="D82" s="8">
        <v>2</v>
      </c>
      <c r="E82" s="8" t="s">
        <v>42</v>
      </c>
      <c r="F82" s="8" t="s">
        <v>42</v>
      </c>
      <c r="G82" s="8">
        <v>24</v>
      </c>
      <c r="H82" s="8">
        <v>24</v>
      </c>
      <c r="I82" s="9">
        <v>0.36363636363636365</v>
      </c>
      <c r="J82" s="10">
        <v>26</v>
      </c>
      <c r="K82" s="8">
        <v>24</v>
      </c>
      <c r="L82" s="8" t="s">
        <v>42</v>
      </c>
      <c r="M82" s="10">
        <v>24</v>
      </c>
      <c r="N82" s="8" t="s">
        <v>42</v>
      </c>
      <c r="O82" s="8" t="s">
        <v>42</v>
      </c>
      <c r="P82" s="8" t="s">
        <v>42</v>
      </c>
      <c r="Q82" s="9">
        <v>0.36363636363636365</v>
      </c>
      <c r="R82" s="8">
        <v>2</v>
      </c>
      <c r="S82" s="8" t="s">
        <v>42</v>
      </c>
      <c r="T82" s="8" t="s">
        <v>42</v>
      </c>
      <c r="U82" s="9">
        <v>0.33333333333333331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92.307692307692307</v>
      </c>
      <c r="AH82" s="9">
        <v>100</v>
      </c>
      <c r="AI82" s="9">
        <v>1</v>
      </c>
      <c r="AJ82" s="9">
        <v>100</v>
      </c>
      <c r="AK82" s="9" t="s">
        <v>42</v>
      </c>
      <c r="AL82" s="9" t="s">
        <v>42</v>
      </c>
      <c r="AM82" s="9">
        <v>0.39393939393939392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3</v>
      </c>
      <c r="D92" s="8" t="s">
        <v>42</v>
      </c>
      <c r="E92" s="8" t="s">
        <v>42</v>
      </c>
      <c r="F92" s="8" t="s">
        <v>42</v>
      </c>
      <c r="G92" s="8">
        <v>3</v>
      </c>
      <c r="H92" s="8">
        <v>3</v>
      </c>
      <c r="I92" s="9">
        <v>9.0909090909090912E-2</v>
      </c>
      <c r="J92" s="10">
        <v>3</v>
      </c>
      <c r="K92" s="8">
        <v>3</v>
      </c>
      <c r="L92" s="8" t="s">
        <v>42</v>
      </c>
      <c r="M92" s="10">
        <v>3</v>
      </c>
      <c r="N92" s="8" t="s">
        <v>42</v>
      </c>
      <c r="O92" s="8" t="s">
        <v>42</v>
      </c>
      <c r="P92" s="8" t="s">
        <v>42</v>
      </c>
      <c r="Q92" s="9">
        <v>9.0909090909090912E-2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100</v>
      </c>
      <c r="AK92" s="9" t="s">
        <v>42</v>
      </c>
      <c r="AL92" s="9" t="s">
        <v>42</v>
      </c>
      <c r="AM92" s="9">
        <v>9.0909090909090912E-2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>
        <v>1</v>
      </c>
      <c r="D107" s="8" t="s">
        <v>42</v>
      </c>
      <c r="E107" s="8" t="s">
        <v>42</v>
      </c>
      <c r="F107" s="8" t="s">
        <v>42</v>
      </c>
      <c r="G107" s="8">
        <v>12</v>
      </c>
      <c r="H107" s="8">
        <v>12</v>
      </c>
      <c r="I107" s="9">
        <v>1.0909090909090908</v>
      </c>
      <c r="J107" s="10">
        <v>12</v>
      </c>
      <c r="K107" s="8" t="s">
        <v>42</v>
      </c>
      <c r="L107" s="8">
        <v>12</v>
      </c>
      <c r="M107" s="10">
        <v>12</v>
      </c>
      <c r="N107" s="8" t="s">
        <v>42</v>
      </c>
      <c r="O107" s="8" t="s">
        <v>42</v>
      </c>
      <c r="P107" s="8" t="s">
        <v>42</v>
      </c>
      <c r="Q107" s="9">
        <v>1.0909090909090908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>
        <v>100</v>
      </c>
      <c r="AG107" s="9">
        <v>100</v>
      </c>
      <c r="AH107" s="9">
        <v>100</v>
      </c>
      <c r="AI107" s="9" t="s">
        <v>42</v>
      </c>
      <c r="AJ107" s="9" t="s">
        <v>42</v>
      </c>
      <c r="AK107" s="9">
        <v>100</v>
      </c>
      <c r="AL107" s="9" t="s">
        <v>42</v>
      </c>
      <c r="AM107" s="9">
        <v>1.0909090909090908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 t="s">
        <v>42</v>
      </c>
      <c r="D111" s="8" t="s">
        <v>42</v>
      </c>
      <c r="E111" s="8" t="s">
        <v>42</v>
      </c>
      <c r="F111" s="8" t="s">
        <v>42</v>
      </c>
      <c r="G111" s="8" t="s">
        <v>42</v>
      </c>
      <c r="H111" s="8" t="s">
        <v>42</v>
      </c>
      <c r="I111" s="9" t="s">
        <v>42</v>
      </c>
      <c r="J111" s="10" t="s">
        <v>42</v>
      </c>
      <c r="K111" s="8" t="s">
        <v>42</v>
      </c>
      <c r="L111" s="8" t="s">
        <v>42</v>
      </c>
      <c r="M111" s="10" t="s">
        <v>42</v>
      </c>
      <c r="N111" s="8" t="s">
        <v>42</v>
      </c>
      <c r="O111" s="8" t="s">
        <v>42</v>
      </c>
      <c r="P111" s="8" t="s">
        <v>42</v>
      </c>
      <c r="Q111" s="9" t="s">
        <v>42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 t="s">
        <v>42</v>
      </c>
      <c r="AG111" s="9" t="s">
        <v>42</v>
      </c>
      <c r="AH111" s="9" t="s">
        <v>42</v>
      </c>
      <c r="AI111" s="9" t="s">
        <v>42</v>
      </c>
      <c r="AJ111" s="9" t="s">
        <v>42</v>
      </c>
      <c r="AK111" s="9" t="s">
        <v>42</v>
      </c>
      <c r="AL111" s="9" t="s">
        <v>42</v>
      </c>
      <c r="AM111" s="9" t="s">
        <v>42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6</v>
      </c>
      <c r="D116" s="8" t="s">
        <v>42</v>
      </c>
      <c r="E116" s="8" t="s">
        <v>42</v>
      </c>
      <c r="F116" s="8" t="s">
        <v>42</v>
      </c>
      <c r="G116" s="8">
        <v>38</v>
      </c>
      <c r="H116" s="8">
        <v>37</v>
      </c>
      <c r="I116" s="9">
        <v>0.57575757575757569</v>
      </c>
      <c r="J116" s="10">
        <v>38</v>
      </c>
      <c r="K116" s="8">
        <v>36</v>
      </c>
      <c r="L116" s="8">
        <v>2</v>
      </c>
      <c r="M116" s="10">
        <v>38</v>
      </c>
      <c r="N116" s="8" t="s">
        <v>42</v>
      </c>
      <c r="O116" s="8" t="s">
        <v>42</v>
      </c>
      <c r="P116" s="8" t="s">
        <v>42</v>
      </c>
      <c r="Q116" s="9">
        <v>0.57575757575757569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94.73684210526315</v>
      </c>
      <c r="AK116" s="9">
        <v>5.2631578947368416</v>
      </c>
      <c r="AL116" s="9" t="s">
        <v>42</v>
      </c>
      <c r="AM116" s="9">
        <v>0.57575757575757569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814</v>
      </c>
      <c r="E123" s="14">
        <v>39</v>
      </c>
      <c r="F123" s="14">
        <v>122</v>
      </c>
      <c r="G123" s="14">
        <v>4890</v>
      </c>
      <c r="H123" s="14">
        <v>4681</v>
      </c>
      <c r="I123" s="15">
        <v>44.454545454545453</v>
      </c>
      <c r="J123" s="14">
        <v>5704</v>
      </c>
      <c r="K123" s="14">
        <v>4426</v>
      </c>
      <c r="L123" s="14">
        <v>561</v>
      </c>
      <c r="M123" s="14">
        <v>4987</v>
      </c>
      <c r="N123" s="14" t="s">
        <v>42</v>
      </c>
      <c r="O123" s="14">
        <v>27</v>
      </c>
      <c r="P123" s="14">
        <v>264</v>
      </c>
      <c r="Q123" s="15">
        <v>45.336363636363636</v>
      </c>
      <c r="R123" s="14">
        <v>717</v>
      </c>
      <c r="S123" s="14">
        <v>42</v>
      </c>
      <c r="T123" s="14">
        <v>137</v>
      </c>
      <c r="U123" s="15">
        <v>71.7</v>
      </c>
      <c r="V123" s="15">
        <v>4.2</v>
      </c>
      <c r="W123" s="14">
        <v>724</v>
      </c>
      <c r="X123" s="14">
        <v>630</v>
      </c>
      <c r="Y123" s="15">
        <v>87.016574585635368</v>
      </c>
      <c r="Z123" s="14">
        <v>42</v>
      </c>
      <c r="AA123" s="15">
        <v>5.8011049723756907</v>
      </c>
      <c r="AB123" s="14">
        <v>43</v>
      </c>
      <c r="AC123" s="15">
        <v>5.9392265193370166</v>
      </c>
      <c r="AD123" s="14">
        <v>9</v>
      </c>
      <c r="AE123" s="15">
        <v>1.2430939226519337</v>
      </c>
      <c r="AF123" s="15">
        <v>101.98364008179959</v>
      </c>
      <c r="AG123" s="15">
        <v>87.429873772791026</v>
      </c>
      <c r="AH123" s="15">
        <v>98.29556847804291</v>
      </c>
      <c r="AI123" s="15">
        <v>1.7595092024539878</v>
      </c>
      <c r="AJ123" s="15">
        <v>88.750751955083217</v>
      </c>
      <c r="AK123" s="15">
        <v>11.249248044916783</v>
      </c>
      <c r="AL123" s="15">
        <v>5.2937637858431925</v>
      </c>
      <c r="AM123" s="15">
        <v>51.854545454545452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814</v>
      </c>
      <c r="E137" s="14">
        <v>39</v>
      </c>
      <c r="F137" s="14">
        <v>122</v>
      </c>
      <c r="G137" s="14">
        <v>4890</v>
      </c>
      <c r="H137" s="14">
        <v>4681</v>
      </c>
      <c r="I137" s="15">
        <v>44.454545454545453</v>
      </c>
      <c r="J137" s="14">
        <v>5704</v>
      </c>
      <c r="K137" s="14">
        <v>4426</v>
      </c>
      <c r="L137" s="14">
        <v>561</v>
      </c>
      <c r="M137" s="14">
        <v>4987</v>
      </c>
      <c r="N137" s="14" t="s">
        <v>42</v>
      </c>
      <c r="O137" s="14">
        <v>27</v>
      </c>
      <c r="P137" s="14">
        <v>264</v>
      </c>
      <c r="Q137" s="15">
        <v>45.336363636363636</v>
      </c>
      <c r="R137" s="14">
        <v>717</v>
      </c>
      <c r="S137" s="14">
        <v>42</v>
      </c>
      <c r="T137" s="14">
        <v>137</v>
      </c>
      <c r="U137" s="15">
        <v>71.7</v>
      </c>
      <c r="V137" s="15">
        <v>4.2</v>
      </c>
      <c r="W137" s="14">
        <v>724</v>
      </c>
      <c r="X137" s="14">
        <v>630</v>
      </c>
      <c r="Y137" s="15">
        <v>87.016574585635368</v>
      </c>
      <c r="Z137" s="14">
        <v>42</v>
      </c>
      <c r="AA137" s="15">
        <v>5.8011049723756907</v>
      </c>
      <c r="AB137" s="14">
        <v>43</v>
      </c>
      <c r="AC137" s="15">
        <v>5.9392265193370166</v>
      </c>
      <c r="AD137" s="14">
        <v>9</v>
      </c>
      <c r="AE137" s="15">
        <v>1.2430939226519337</v>
      </c>
      <c r="AF137" s="15">
        <v>101.98364008179959</v>
      </c>
      <c r="AG137" s="15">
        <v>87.429873772791026</v>
      </c>
      <c r="AH137" s="15">
        <v>98.29556847804291</v>
      </c>
      <c r="AI137" s="15">
        <v>1.7595092024539878</v>
      </c>
      <c r="AJ137" s="15">
        <v>88.750751955083217</v>
      </c>
      <c r="AK137" s="15">
        <v>11.249248044916783</v>
      </c>
      <c r="AL137" s="15">
        <v>5.2937637858431925</v>
      </c>
      <c r="AM137" s="15">
        <v>51.854545454545452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1</v>
      </c>
      <c r="D139" s="8" t="s">
        <v>42</v>
      </c>
      <c r="E139" s="8" t="s">
        <v>42</v>
      </c>
      <c r="F139" s="8" t="s">
        <v>42</v>
      </c>
      <c r="G139" s="8">
        <v>3</v>
      </c>
      <c r="H139" s="8">
        <v>3</v>
      </c>
      <c r="I139" s="9">
        <v>0.27272727272727271</v>
      </c>
      <c r="J139" s="10">
        <v>3</v>
      </c>
      <c r="K139" s="8">
        <v>3</v>
      </c>
      <c r="L139" s="8" t="s">
        <v>42</v>
      </c>
      <c r="M139" s="10">
        <v>3</v>
      </c>
      <c r="N139" s="8" t="s">
        <v>42</v>
      </c>
      <c r="O139" s="8" t="s">
        <v>42</v>
      </c>
      <c r="P139" s="8" t="s">
        <v>42</v>
      </c>
      <c r="Q139" s="9">
        <v>0.27272727272727271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>
        <v>3</v>
      </c>
      <c r="X139" s="8">
        <v>2</v>
      </c>
      <c r="Y139" s="9">
        <v>66.666666666666657</v>
      </c>
      <c r="Z139" s="8">
        <v>1</v>
      </c>
      <c r="AA139" s="9">
        <v>33.333333333333329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66.666666666666657</v>
      </c>
      <c r="AI139" s="9" t="s">
        <v>42</v>
      </c>
      <c r="AJ139" s="9">
        <v>100</v>
      </c>
      <c r="AK139" s="9" t="s">
        <v>42</v>
      </c>
      <c r="AL139" s="9" t="s">
        <v>42</v>
      </c>
      <c r="AM139" s="9">
        <v>0.27272727272727271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1</v>
      </c>
      <c r="D140" s="8" t="s">
        <v>42</v>
      </c>
      <c r="E140" s="8" t="s">
        <v>42</v>
      </c>
      <c r="F140" s="8" t="s">
        <v>42</v>
      </c>
      <c r="G140" s="8">
        <v>4</v>
      </c>
      <c r="H140" s="8">
        <v>3</v>
      </c>
      <c r="I140" s="9">
        <v>0.36363636363636365</v>
      </c>
      <c r="J140" s="10">
        <v>4</v>
      </c>
      <c r="K140" s="8">
        <v>2</v>
      </c>
      <c r="L140" s="8">
        <v>2</v>
      </c>
      <c r="M140" s="10">
        <v>4</v>
      </c>
      <c r="N140" s="8" t="s">
        <v>42</v>
      </c>
      <c r="O140" s="8" t="s">
        <v>42</v>
      </c>
      <c r="P140" s="8" t="s">
        <v>42</v>
      </c>
      <c r="Q140" s="9">
        <v>0.36363636363636365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50</v>
      </c>
      <c r="AK140" s="9">
        <v>50</v>
      </c>
      <c r="AL140" s="9" t="s">
        <v>42</v>
      </c>
      <c r="AM140" s="9">
        <v>0.36363636363636365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0</v>
      </c>
      <c r="D142" s="8">
        <v>1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>
        <v>1</v>
      </c>
      <c r="K142" s="8">
        <v>1</v>
      </c>
      <c r="L142" s="8" t="s">
        <v>42</v>
      </c>
      <c r="M142" s="10">
        <v>1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1</v>
      </c>
      <c r="X142" s="8" t="s">
        <v>42</v>
      </c>
      <c r="Y142" s="9" t="s">
        <v>42</v>
      </c>
      <c r="Z142" s="8">
        <v>1</v>
      </c>
      <c r="AA142" s="9">
        <v>100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>
        <v>100</v>
      </c>
      <c r="AH142" s="9" t="s">
        <v>42</v>
      </c>
      <c r="AI142" s="9" t="s">
        <v>42</v>
      </c>
      <c r="AJ142" s="9">
        <v>100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3</v>
      </c>
      <c r="H143" s="8">
        <v>3</v>
      </c>
      <c r="I143" s="9">
        <v>0.27272727272727271</v>
      </c>
      <c r="J143" s="10">
        <v>3</v>
      </c>
      <c r="K143" s="8">
        <v>2</v>
      </c>
      <c r="L143" s="8">
        <v>1</v>
      </c>
      <c r="M143" s="10">
        <v>3</v>
      </c>
      <c r="N143" s="8" t="s">
        <v>42</v>
      </c>
      <c r="O143" s="8" t="s">
        <v>42</v>
      </c>
      <c r="P143" s="8" t="s">
        <v>42</v>
      </c>
      <c r="Q143" s="9">
        <v>0.27272727272727271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66.666666666666657</v>
      </c>
      <c r="AK143" s="9">
        <v>33.333333333333329</v>
      </c>
      <c r="AL143" s="9" t="s">
        <v>42</v>
      </c>
      <c r="AM143" s="9">
        <v>0.27272727272727271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2</v>
      </c>
      <c r="D144" s="8" t="s">
        <v>42</v>
      </c>
      <c r="E144" s="8" t="s">
        <v>42</v>
      </c>
      <c r="F144" s="8" t="s">
        <v>42</v>
      </c>
      <c r="G144" s="8">
        <v>54</v>
      </c>
      <c r="H144" s="8">
        <v>54</v>
      </c>
      <c r="I144" s="9">
        <v>2.4545454545454546</v>
      </c>
      <c r="J144" s="10">
        <v>54</v>
      </c>
      <c r="K144" s="8">
        <v>52</v>
      </c>
      <c r="L144" s="8">
        <v>1</v>
      </c>
      <c r="M144" s="10">
        <v>53</v>
      </c>
      <c r="N144" s="8" t="s">
        <v>42</v>
      </c>
      <c r="O144" s="8" t="s">
        <v>42</v>
      </c>
      <c r="P144" s="8" t="s">
        <v>42</v>
      </c>
      <c r="Q144" s="9">
        <v>2.4090909090909092</v>
      </c>
      <c r="R144" s="8">
        <v>1</v>
      </c>
      <c r="S144" s="8" t="s">
        <v>42</v>
      </c>
      <c r="T144" s="8" t="s">
        <v>42</v>
      </c>
      <c r="U144" s="9">
        <v>0.5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98.148148148148152</v>
      </c>
      <c r="AG144" s="9">
        <v>98.148148148148152</v>
      </c>
      <c r="AH144" s="9">
        <v>100</v>
      </c>
      <c r="AI144" s="9">
        <v>0.22222222222222221</v>
      </c>
      <c r="AJ144" s="9">
        <v>98.113207547169807</v>
      </c>
      <c r="AK144" s="9">
        <v>1.8867924528301887</v>
      </c>
      <c r="AL144" s="9" t="s">
        <v>42</v>
      </c>
      <c r="AM144" s="9">
        <v>2.4545454545454546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72</v>
      </c>
      <c r="E146" s="8" t="s">
        <v>42</v>
      </c>
      <c r="F146" s="8" t="s">
        <v>42</v>
      </c>
      <c r="G146" s="8">
        <v>510</v>
      </c>
      <c r="H146" s="8">
        <v>483</v>
      </c>
      <c r="I146" s="9">
        <v>15.454545454545455</v>
      </c>
      <c r="J146" s="10">
        <v>582</v>
      </c>
      <c r="K146" s="8">
        <v>422</v>
      </c>
      <c r="L146" s="8">
        <v>9</v>
      </c>
      <c r="M146" s="10">
        <v>431</v>
      </c>
      <c r="N146" s="8" t="s">
        <v>42</v>
      </c>
      <c r="O146" s="8" t="s">
        <v>42</v>
      </c>
      <c r="P146" s="8" t="s">
        <v>42</v>
      </c>
      <c r="Q146" s="9">
        <v>13.060606060606061</v>
      </c>
      <c r="R146" s="8">
        <v>151</v>
      </c>
      <c r="S146" s="8" t="s">
        <v>42</v>
      </c>
      <c r="T146" s="8" t="s">
        <v>42</v>
      </c>
      <c r="U146" s="9">
        <v>50.333333333333336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84.509803921568633</v>
      </c>
      <c r="AG146" s="9">
        <v>74.054982817869416</v>
      </c>
      <c r="AH146" s="9">
        <v>100</v>
      </c>
      <c r="AI146" s="9">
        <v>3.552941176470588</v>
      </c>
      <c r="AJ146" s="9">
        <v>97.911832946635741</v>
      </c>
      <c r="AK146" s="9">
        <v>2.0881670533642689</v>
      </c>
      <c r="AL146" s="9" t="s">
        <v>42</v>
      </c>
      <c r="AM146" s="9">
        <v>17.636363636363637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3</v>
      </c>
      <c r="D151" s="14">
        <v>73</v>
      </c>
      <c r="E151" s="14" t="s">
        <v>42</v>
      </c>
      <c r="F151" s="14" t="s">
        <v>42</v>
      </c>
      <c r="G151" s="14">
        <v>574</v>
      </c>
      <c r="H151" s="14">
        <v>546</v>
      </c>
      <c r="I151" s="15">
        <v>17.393939393939394</v>
      </c>
      <c r="J151" s="14">
        <v>647</v>
      </c>
      <c r="K151" s="14">
        <v>482</v>
      </c>
      <c r="L151" s="14">
        <v>13</v>
      </c>
      <c r="M151" s="14">
        <v>495</v>
      </c>
      <c r="N151" s="14" t="s">
        <v>42</v>
      </c>
      <c r="O151" s="14" t="s">
        <v>42</v>
      </c>
      <c r="P151" s="14" t="s">
        <v>42</v>
      </c>
      <c r="Q151" s="15">
        <v>15</v>
      </c>
      <c r="R151" s="14">
        <v>152</v>
      </c>
      <c r="S151" s="14" t="s">
        <v>42</v>
      </c>
      <c r="T151" s="14" t="s">
        <v>42</v>
      </c>
      <c r="U151" s="15">
        <v>50.666666666666664</v>
      </c>
      <c r="V151" s="15" t="s">
        <v>42</v>
      </c>
      <c r="W151" s="14">
        <v>4</v>
      </c>
      <c r="X151" s="14">
        <v>2</v>
      </c>
      <c r="Y151" s="15">
        <v>50</v>
      </c>
      <c r="Z151" s="14">
        <v>2</v>
      </c>
      <c r="AA151" s="15">
        <v>50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86.236933797909415</v>
      </c>
      <c r="AG151" s="15">
        <v>76.506955177743436</v>
      </c>
      <c r="AH151" s="15">
        <v>99.595959595959599</v>
      </c>
      <c r="AI151" s="15">
        <v>3.1777003484320558</v>
      </c>
      <c r="AJ151" s="15">
        <v>97.373737373737384</v>
      </c>
      <c r="AK151" s="15">
        <v>2.6262626262626263</v>
      </c>
      <c r="AL151" s="15" t="s">
        <v>42</v>
      </c>
      <c r="AM151" s="15">
        <v>19.606060606060606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887</v>
      </c>
      <c r="E152" s="14">
        <v>39</v>
      </c>
      <c r="F152" s="14">
        <v>122</v>
      </c>
      <c r="G152" s="14">
        <v>5464</v>
      </c>
      <c r="H152" s="14">
        <v>5227</v>
      </c>
      <c r="I152" s="15">
        <v>49.672727272727272</v>
      </c>
      <c r="J152" s="14">
        <v>6351</v>
      </c>
      <c r="K152" s="14">
        <v>4908</v>
      </c>
      <c r="L152" s="14">
        <v>574</v>
      </c>
      <c r="M152" s="14">
        <v>5482</v>
      </c>
      <c r="N152" s="14" t="s">
        <v>42</v>
      </c>
      <c r="O152" s="14">
        <v>27</v>
      </c>
      <c r="P152" s="14">
        <v>264</v>
      </c>
      <c r="Q152" s="15">
        <v>49.836363636363643</v>
      </c>
      <c r="R152" s="14">
        <v>869</v>
      </c>
      <c r="S152" s="14">
        <v>42</v>
      </c>
      <c r="T152" s="14">
        <v>137</v>
      </c>
      <c r="U152" s="15">
        <v>86.9</v>
      </c>
      <c r="V152" s="15">
        <v>4.2</v>
      </c>
      <c r="W152" s="14">
        <v>728</v>
      </c>
      <c r="X152" s="14">
        <v>632</v>
      </c>
      <c r="Y152" s="15">
        <v>86.813186813186817</v>
      </c>
      <c r="Z152" s="14">
        <v>44</v>
      </c>
      <c r="AA152" s="15">
        <v>6.0439560439560438</v>
      </c>
      <c r="AB152" s="14">
        <v>43</v>
      </c>
      <c r="AC152" s="15">
        <v>5.906593406593406</v>
      </c>
      <c r="AD152" s="14">
        <v>9</v>
      </c>
      <c r="AE152" s="15">
        <v>1.2362637362637363</v>
      </c>
      <c r="AF152" s="15">
        <v>100.32942898975111</v>
      </c>
      <c r="AG152" s="15">
        <v>86.317115414895298</v>
      </c>
      <c r="AH152" s="15">
        <v>98.412987960598315</v>
      </c>
      <c r="AI152" s="15">
        <v>1.9084919472913617</v>
      </c>
      <c r="AJ152" s="15">
        <v>89.529368843487774</v>
      </c>
      <c r="AK152" s="15">
        <v>10.470631156512223</v>
      </c>
      <c r="AL152" s="15">
        <v>4.8157606712878511</v>
      </c>
      <c r="AM152" s="15">
        <v>57.736363636363642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 t="s">
        <v>42</v>
      </c>
      <c r="E154" s="8" t="s">
        <v>42</v>
      </c>
      <c r="F154" s="8" t="s">
        <v>42</v>
      </c>
      <c r="G154" s="8">
        <v>17</v>
      </c>
      <c r="H154" s="8">
        <v>17</v>
      </c>
      <c r="I154" s="9">
        <v>0.77272727272727271</v>
      </c>
      <c r="J154" s="10">
        <v>17</v>
      </c>
      <c r="K154" s="8" t="s">
        <v>42</v>
      </c>
      <c r="L154" s="8">
        <v>17</v>
      </c>
      <c r="M154" s="10">
        <v>17</v>
      </c>
      <c r="N154" s="8" t="s">
        <v>42</v>
      </c>
      <c r="O154" s="8" t="s">
        <v>42</v>
      </c>
      <c r="P154" s="8" t="s">
        <v>42</v>
      </c>
      <c r="Q154" s="9">
        <v>0.77272727272727271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0.77272727272727271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32</v>
      </c>
      <c r="H156" s="8">
        <v>32</v>
      </c>
      <c r="I156" s="9">
        <v>2.9090909090909092</v>
      </c>
      <c r="J156" s="10">
        <v>32</v>
      </c>
      <c r="K156" s="8" t="s">
        <v>42</v>
      </c>
      <c r="L156" s="8">
        <v>32</v>
      </c>
      <c r="M156" s="10">
        <v>32</v>
      </c>
      <c r="N156" s="8" t="s">
        <v>42</v>
      </c>
      <c r="O156" s="8" t="s">
        <v>42</v>
      </c>
      <c r="P156" s="8" t="s">
        <v>42</v>
      </c>
      <c r="Q156" s="9">
        <v>2.9090909090909092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2.9090909090909092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7</v>
      </c>
      <c r="D158" s="8" t="s">
        <v>42</v>
      </c>
      <c r="E158" s="8" t="s">
        <v>42</v>
      </c>
      <c r="F158" s="8" t="s">
        <v>42</v>
      </c>
      <c r="G158" s="8">
        <v>45</v>
      </c>
      <c r="H158" s="8">
        <v>45</v>
      </c>
      <c r="I158" s="9">
        <v>0.58441558441558439</v>
      </c>
      <c r="J158" s="10">
        <v>45</v>
      </c>
      <c r="K158" s="8" t="s">
        <v>42</v>
      </c>
      <c r="L158" s="8">
        <v>45</v>
      </c>
      <c r="M158" s="10">
        <v>45</v>
      </c>
      <c r="N158" s="8" t="s">
        <v>42</v>
      </c>
      <c r="O158" s="8" t="s">
        <v>42</v>
      </c>
      <c r="P158" s="8" t="s">
        <v>42</v>
      </c>
      <c r="Q158" s="9">
        <v>0.58441558441558439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0.58441558441558439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7</v>
      </c>
      <c r="D162" s="14" t="s">
        <v>42</v>
      </c>
      <c r="E162" s="14" t="s">
        <v>42</v>
      </c>
      <c r="F162" s="14" t="s">
        <v>42</v>
      </c>
      <c r="G162" s="14">
        <v>94</v>
      </c>
      <c r="H162" s="14">
        <v>94</v>
      </c>
      <c r="I162" s="15">
        <v>1.2207792207792207</v>
      </c>
      <c r="J162" s="14">
        <v>94</v>
      </c>
      <c r="K162" s="14" t="s">
        <v>42</v>
      </c>
      <c r="L162" s="14">
        <v>94</v>
      </c>
      <c r="M162" s="14">
        <v>94</v>
      </c>
      <c r="N162" s="14" t="s">
        <v>42</v>
      </c>
      <c r="O162" s="14" t="s">
        <v>42</v>
      </c>
      <c r="P162" s="14" t="s">
        <v>42</v>
      </c>
      <c r="Q162" s="15">
        <v>1.2207792207792207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1.2207792207792207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887</v>
      </c>
      <c r="E163" s="14">
        <v>39</v>
      </c>
      <c r="F163" s="14">
        <v>122</v>
      </c>
      <c r="G163" s="14">
        <v>5558</v>
      </c>
      <c r="H163" s="14">
        <v>5321</v>
      </c>
      <c r="I163" s="15">
        <v>50.527272727272724</v>
      </c>
      <c r="J163" s="14">
        <v>6445</v>
      </c>
      <c r="K163" s="14">
        <v>4908</v>
      </c>
      <c r="L163" s="14">
        <v>668</v>
      </c>
      <c r="M163" s="14">
        <v>5576</v>
      </c>
      <c r="N163" s="14" t="s">
        <v>42</v>
      </c>
      <c r="O163" s="14">
        <v>27</v>
      </c>
      <c r="P163" s="14">
        <v>264</v>
      </c>
      <c r="Q163" s="15">
        <v>50.690909090909095</v>
      </c>
      <c r="R163" s="14">
        <v>869</v>
      </c>
      <c r="S163" s="14">
        <v>42</v>
      </c>
      <c r="T163" s="14">
        <v>137</v>
      </c>
      <c r="U163" s="15">
        <v>86.9</v>
      </c>
      <c r="V163" s="15">
        <v>4.2</v>
      </c>
      <c r="W163" s="14">
        <v>728</v>
      </c>
      <c r="X163" s="14">
        <v>632</v>
      </c>
      <c r="Y163" s="15">
        <v>86.813186813186817</v>
      </c>
      <c r="Z163" s="14">
        <v>44</v>
      </c>
      <c r="AA163" s="15">
        <v>6.0439560439560438</v>
      </c>
      <c r="AB163" s="14">
        <v>43</v>
      </c>
      <c r="AC163" s="15">
        <v>5.906593406593406</v>
      </c>
      <c r="AD163" s="14">
        <v>9</v>
      </c>
      <c r="AE163" s="15">
        <v>1.2362637362637363</v>
      </c>
      <c r="AF163" s="15">
        <v>100.32385750269881</v>
      </c>
      <c r="AG163" s="15">
        <v>86.516679596586499</v>
      </c>
      <c r="AH163" s="15">
        <v>98.439741750358678</v>
      </c>
      <c r="AI163" s="15">
        <v>1.8762144656351205</v>
      </c>
      <c r="AJ163" s="15">
        <v>88.020086083213783</v>
      </c>
      <c r="AK163" s="15">
        <v>11.979913916786227</v>
      </c>
      <c r="AL163" s="15">
        <v>4.734576757532281</v>
      </c>
      <c r="AM163" s="15">
        <v>58.590909090909093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249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2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248</v>
      </c>
      <c r="D6" s="22">
        <v>3</v>
      </c>
      <c r="E6" s="22">
        <v>224</v>
      </c>
      <c r="F6" s="22">
        <v>53</v>
      </c>
      <c r="G6" s="23">
        <v>31</v>
      </c>
      <c r="H6" s="23">
        <v>22</v>
      </c>
      <c r="I6" s="23" t="s">
        <v>42</v>
      </c>
      <c r="J6" s="24">
        <v>23.660715185714299</v>
      </c>
      <c r="K6" s="24">
        <v>17.666666666666668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30</v>
      </c>
      <c r="F7" s="22">
        <v>3</v>
      </c>
      <c r="G7" s="23">
        <v>3</v>
      </c>
      <c r="H7" s="23" t="s">
        <v>42</v>
      </c>
      <c r="I7" s="23" t="s">
        <v>42</v>
      </c>
      <c r="J7" s="24">
        <v>10</v>
      </c>
      <c r="K7" s="24">
        <v>1</v>
      </c>
    </row>
    <row r="8" spans="1:11" ht="15" customHeight="1" x14ac:dyDescent="0.2">
      <c r="A8" s="20">
        <v>3</v>
      </c>
      <c r="B8" s="21" t="s">
        <v>44</v>
      </c>
      <c r="C8" s="55"/>
      <c r="D8" s="22">
        <v>3</v>
      </c>
      <c r="E8" s="22">
        <v>46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4</v>
      </c>
      <c r="E9" s="22">
        <v>2413</v>
      </c>
      <c r="F9" s="22">
        <v>52</v>
      </c>
      <c r="G9" s="23">
        <v>36</v>
      </c>
      <c r="H9" s="23">
        <v>11</v>
      </c>
      <c r="I9" s="23">
        <v>5</v>
      </c>
      <c r="J9" s="24">
        <v>2.1549937836717779</v>
      </c>
      <c r="K9" s="24">
        <v>13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70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42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4</v>
      </c>
      <c r="E12" s="22">
        <v>200</v>
      </c>
      <c r="F12" s="22">
        <v>22</v>
      </c>
      <c r="G12" s="23">
        <v>13</v>
      </c>
      <c r="H12" s="23">
        <v>8</v>
      </c>
      <c r="I12" s="23">
        <v>1</v>
      </c>
      <c r="J12" s="24">
        <v>11</v>
      </c>
      <c r="K12" s="24">
        <v>5.5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385</v>
      </c>
      <c r="F17" s="22">
        <v>6</v>
      </c>
      <c r="G17" s="23">
        <v>3</v>
      </c>
      <c r="H17" s="23">
        <v>3</v>
      </c>
      <c r="I17" s="23" t="s">
        <v>42</v>
      </c>
      <c r="J17" s="24">
        <v>1.5584415584415585</v>
      </c>
      <c r="K17" s="24">
        <v>3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88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44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3542</v>
      </c>
      <c r="F20" s="28">
        <v>136</v>
      </c>
      <c r="G20" s="28">
        <v>86</v>
      </c>
      <c r="H20" s="28">
        <v>44</v>
      </c>
      <c r="I20" s="28">
        <v>6</v>
      </c>
      <c r="J20" s="29">
        <v>3.8396386222473176</v>
      </c>
      <c r="K20" s="29">
        <v>13.6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1</v>
      </c>
      <c r="E21" s="22">
        <v>11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37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1</v>
      </c>
      <c r="E23" s="22">
        <v>11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7</v>
      </c>
      <c r="E27" s="22">
        <v>837</v>
      </c>
      <c r="F27" s="22">
        <v>1</v>
      </c>
      <c r="G27" s="23">
        <v>1</v>
      </c>
      <c r="H27" s="23" t="s">
        <v>42</v>
      </c>
      <c r="I27" s="23" t="s">
        <v>42</v>
      </c>
      <c r="J27" s="24">
        <v>0.11947431302270012</v>
      </c>
      <c r="K27" s="24">
        <v>0.15185715185714299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3</v>
      </c>
      <c r="E30" s="22">
        <v>86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541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3</v>
      </c>
      <c r="E38" s="22">
        <v>22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6</v>
      </c>
      <c r="E41" s="22">
        <v>77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6</v>
      </c>
      <c r="E45" s="22">
        <v>34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4</v>
      </c>
      <c r="E52" s="22">
        <v>18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6</v>
      </c>
      <c r="E59" s="22">
        <v>151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1</v>
      </c>
      <c r="E62" s="22">
        <v>1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3</v>
      </c>
      <c r="E77" s="22">
        <v>103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4</v>
      </c>
      <c r="E79" s="22">
        <v>153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6</v>
      </c>
      <c r="E80" s="22">
        <v>26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3</v>
      </c>
      <c r="E90" s="22">
        <v>3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v>1</v>
      </c>
      <c r="E105" s="22">
        <v>12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 t="s">
        <v>42</v>
      </c>
      <c r="E109" s="22" t="s">
        <v>42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6</v>
      </c>
      <c r="E114" s="22">
        <v>38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5704</v>
      </c>
      <c r="F121" s="28">
        <v>137</v>
      </c>
      <c r="G121" s="28">
        <v>87</v>
      </c>
      <c r="H121" s="28">
        <v>44</v>
      </c>
      <c r="I121" s="28">
        <v>6</v>
      </c>
      <c r="J121" s="29">
        <v>2.4018232819074332</v>
      </c>
      <c r="K121" s="29">
        <v>13.7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5704</v>
      </c>
      <c r="F135" s="28">
        <v>137</v>
      </c>
      <c r="G135" s="28">
        <v>87</v>
      </c>
      <c r="H135" s="28">
        <v>44</v>
      </c>
      <c r="I135" s="28">
        <v>6</v>
      </c>
      <c r="J135" s="29">
        <v>2.4018232819074332</v>
      </c>
      <c r="K135" s="29">
        <v>13.7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1</v>
      </c>
      <c r="E137" s="22">
        <v>3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1</v>
      </c>
      <c r="E138" s="22">
        <v>4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0</v>
      </c>
      <c r="E140" s="22">
        <v>1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3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2</v>
      </c>
      <c r="E142" s="22">
        <v>54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582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3</v>
      </c>
      <c r="E149" s="28">
        <v>647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6351</v>
      </c>
      <c r="F150" s="28">
        <v>137</v>
      </c>
      <c r="G150" s="28">
        <v>87</v>
      </c>
      <c r="H150" s="28">
        <v>44</v>
      </c>
      <c r="I150" s="28">
        <v>6</v>
      </c>
      <c r="J150" s="29">
        <v>2.1571506077782998</v>
      </c>
      <c r="K150" s="29">
        <v>13.7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17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32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7</v>
      </c>
      <c r="E156" s="22">
        <v>45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7</v>
      </c>
      <c r="E160" s="28">
        <v>94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6445</v>
      </c>
      <c r="F161" s="28">
        <v>137</v>
      </c>
      <c r="G161" s="28">
        <v>87</v>
      </c>
      <c r="H161" s="28">
        <v>44</v>
      </c>
      <c r="I161" s="28">
        <v>6</v>
      </c>
      <c r="J161" s="29">
        <v>2.1256788207913111</v>
      </c>
      <c r="K161" s="29">
        <v>13.7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249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7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250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3</v>
      </c>
      <c r="D8" s="8">
        <v>65</v>
      </c>
      <c r="E8" s="8">
        <v>6</v>
      </c>
      <c r="F8" s="8">
        <v>12</v>
      </c>
      <c r="G8" s="8">
        <v>47</v>
      </c>
      <c r="H8" s="8">
        <v>32</v>
      </c>
      <c r="I8" s="9">
        <v>1.4242424242424241</v>
      </c>
      <c r="J8" s="10">
        <v>112</v>
      </c>
      <c r="K8" s="8">
        <v>45</v>
      </c>
      <c r="L8" s="8">
        <v>19</v>
      </c>
      <c r="M8" s="10">
        <v>64</v>
      </c>
      <c r="N8" s="8" t="s">
        <v>42</v>
      </c>
      <c r="O8" s="8">
        <v>8</v>
      </c>
      <c r="P8" s="8">
        <v>15</v>
      </c>
      <c r="Q8" s="9">
        <v>1.9393939393939392</v>
      </c>
      <c r="R8" s="8">
        <v>48</v>
      </c>
      <c r="S8" s="8">
        <v>3</v>
      </c>
      <c r="T8" s="8">
        <v>4</v>
      </c>
      <c r="U8" s="9">
        <v>16</v>
      </c>
      <c r="V8" s="9">
        <v>1</v>
      </c>
      <c r="W8" s="10">
        <v>29</v>
      </c>
      <c r="X8" s="8">
        <v>19</v>
      </c>
      <c r="Y8" s="9">
        <v>65.517241379310349</v>
      </c>
      <c r="Z8" s="8">
        <v>2</v>
      </c>
      <c r="AA8" s="9">
        <v>6.8965517241379306</v>
      </c>
      <c r="AB8" s="8">
        <v>6</v>
      </c>
      <c r="AC8" s="9">
        <v>20.689655172413794</v>
      </c>
      <c r="AD8" s="8">
        <v>2</v>
      </c>
      <c r="AE8" s="9">
        <v>6.8965517241379306</v>
      </c>
      <c r="AF8" s="9">
        <v>136.17021276595744</v>
      </c>
      <c r="AG8" s="9">
        <v>57.151857151857101</v>
      </c>
      <c r="AH8" s="9">
        <v>87.5</v>
      </c>
      <c r="AI8" s="9">
        <v>12.25531914893617</v>
      </c>
      <c r="AJ8" s="9">
        <v>70.3125</v>
      </c>
      <c r="AK8" s="9">
        <v>29.6875</v>
      </c>
      <c r="AL8" s="9">
        <v>23.4375</v>
      </c>
      <c r="AM8" s="9">
        <v>3.393939393939394</v>
      </c>
    </row>
    <row r="9" spans="1:39" ht="12.75" customHeight="1" x14ac:dyDescent="0.25">
      <c r="A9" s="6">
        <v>2</v>
      </c>
      <c r="B9" s="7" t="s">
        <v>43</v>
      </c>
      <c r="C9" s="8">
        <v>2</v>
      </c>
      <c r="D9" s="8">
        <v>6</v>
      </c>
      <c r="E9" s="8" t="s">
        <v>42</v>
      </c>
      <c r="F9" s="8" t="s">
        <v>42</v>
      </c>
      <c r="G9" s="8">
        <v>3</v>
      </c>
      <c r="H9" s="8">
        <v>3</v>
      </c>
      <c r="I9" s="9">
        <v>0.13636363636363635</v>
      </c>
      <c r="J9" s="10">
        <v>9</v>
      </c>
      <c r="K9" s="8">
        <v>5</v>
      </c>
      <c r="L9" s="8" t="s">
        <v>42</v>
      </c>
      <c r="M9" s="10">
        <v>5</v>
      </c>
      <c r="N9" s="8" t="s">
        <v>42</v>
      </c>
      <c r="O9" s="8" t="s">
        <v>42</v>
      </c>
      <c r="P9" s="8" t="s">
        <v>42</v>
      </c>
      <c r="Q9" s="9">
        <v>0.22727272727272727</v>
      </c>
      <c r="R9" s="8">
        <v>4</v>
      </c>
      <c r="S9" s="8" t="s">
        <v>42</v>
      </c>
      <c r="T9" s="8" t="s">
        <v>42</v>
      </c>
      <c r="U9" s="9">
        <v>2</v>
      </c>
      <c r="V9" s="9" t="s">
        <v>42</v>
      </c>
      <c r="W9" s="10">
        <v>4</v>
      </c>
      <c r="X9" s="8">
        <v>3</v>
      </c>
      <c r="Y9" s="9">
        <v>75</v>
      </c>
      <c r="Z9" s="8">
        <v>1</v>
      </c>
      <c r="AA9" s="9">
        <v>25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166.66666666666669</v>
      </c>
      <c r="AG9" s="9">
        <v>55.555555555555557</v>
      </c>
      <c r="AH9" s="9">
        <v>80</v>
      </c>
      <c r="AI9" s="9">
        <v>16</v>
      </c>
      <c r="AJ9" s="9">
        <v>100</v>
      </c>
      <c r="AK9" s="9" t="s">
        <v>42</v>
      </c>
      <c r="AL9" s="9" t="s">
        <v>42</v>
      </c>
      <c r="AM9" s="9">
        <v>0.40909090909090912</v>
      </c>
    </row>
    <row r="10" spans="1:39" ht="12.75" customHeight="1" x14ac:dyDescent="0.25">
      <c r="A10" s="6">
        <v>3</v>
      </c>
      <c r="B10" s="7" t="s">
        <v>44</v>
      </c>
      <c r="C10" s="8">
        <v>2</v>
      </c>
      <c r="D10" s="8">
        <v>11</v>
      </c>
      <c r="E10" s="8" t="s">
        <v>42</v>
      </c>
      <c r="F10" s="8" t="s">
        <v>42</v>
      </c>
      <c r="G10" s="8">
        <v>33</v>
      </c>
      <c r="H10" s="8">
        <v>33</v>
      </c>
      <c r="I10" s="9">
        <v>1.5</v>
      </c>
      <c r="J10" s="10">
        <v>44</v>
      </c>
      <c r="K10" s="8">
        <v>27</v>
      </c>
      <c r="L10" s="8">
        <v>9</v>
      </c>
      <c r="M10" s="10">
        <v>36</v>
      </c>
      <c r="N10" s="8" t="s">
        <v>42</v>
      </c>
      <c r="O10" s="8" t="s">
        <v>42</v>
      </c>
      <c r="P10" s="8" t="s">
        <v>42</v>
      </c>
      <c r="Q10" s="9">
        <v>1.6363636363636365</v>
      </c>
      <c r="R10" s="8">
        <v>8</v>
      </c>
      <c r="S10" s="8" t="s">
        <v>42</v>
      </c>
      <c r="T10" s="8" t="s">
        <v>42</v>
      </c>
      <c r="U10" s="9">
        <v>4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109.09090909090908</v>
      </c>
      <c r="AG10" s="9">
        <v>81.818181818181827</v>
      </c>
      <c r="AH10" s="9">
        <v>100</v>
      </c>
      <c r="AI10" s="9">
        <v>2.9090909090909092</v>
      </c>
      <c r="AJ10" s="9">
        <v>75</v>
      </c>
      <c r="AK10" s="9">
        <v>25</v>
      </c>
      <c r="AL10" s="9" t="s">
        <v>42</v>
      </c>
      <c r="AM10" s="9">
        <v>2</v>
      </c>
    </row>
    <row r="11" spans="1:39" ht="12.75" customHeight="1" x14ac:dyDescent="0.25">
      <c r="A11" s="6">
        <v>4</v>
      </c>
      <c r="B11" s="11" t="s">
        <v>45</v>
      </c>
      <c r="C11" s="8">
        <v>2</v>
      </c>
      <c r="D11" s="8">
        <v>890</v>
      </c>
      <c r="E11" s="8" t="s">
        <v>42</v>
      </c>
      <c r="F11" s="8">
        <v>109</v>
      </c>
      <c r="G11" s="8">
        <v>1352</v>
      </c>
      <c r="H11" s="8">
        <v>1352</v>
      </c>
      <c r="I11" s="9">
        <v>61.454545454545453</v>
      </c>
      <c r="J11" s="10">
        <v>2242</v>
      </c>
      <c r="K11" s="8">
        <v>1609</v>
      </c>
      <c r="L11" s="8">
        <v>70</v>
      </c>
      <c r="M11" s="10">
        <v>1679</v>
      </c>
      <c r="N11" s="8" t="s">
        <v>42</v>
      </c>
      <c r="O11" s="8" t="s">
        <v>42</v>
      </c>
      <c r="P11" s="8">
        <v>199</v>
      </c>
      <c r="Q11" s="9">
        <v>76.318181818181813</v>
      </c>
      <c r="R11" s="8">
        <v>563</v>
      </c>
      <c r="S11" s="8" t="s">
        <v>42</v>
      </c>
      <c r="T11" s="8">
        <v>48</v>
      </c>
      <c r="U11" s="9">
        <v>281.5</v>
      </c>
      <c r="V11" s="9" t="s">
        <v>42</v>
      </c>
      <c r="W11" s="10">
        <v>35</v>
      </c>
      <c r="X11" s="8">
        <v>28</v>
      </c>
      <c r="Y11" s="9">
        <v>80</v>
      </c>
      <c r="Z11" s="8">
        <v>7</v>
      </c>
      <c r="AA11" s="9">
        <v>20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124.18639053254439</v>
      </c>
      <c r="AG11" s="9">
        <v>74.888492417484386</v>
      </c>
      <c r="AH11" s="9">
        <v>99.583085169743896</v>
      </c>
      <c r="AI11" s="9">
        <v>4.9970415101183399</v>
      </c>
      <c r="AJ11" s="9">
        <v>95.830851697438959</v>
      </c>
      <c r="AK11" s="9">
        <v>4.1691483025610481</v>
      </c>
      <c r="AL11" s="9">
        <v>11.852293031566409</v>
      </c>
      <c r="AM11" s="9">
        <v>101.90909090909091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5</v>
      </c>
      <c r="E12" s="8" t="s">
        <v>42</v>
      </c>
      <c r="F12" s="8">
        <v>2</v>
      </c>
      <c r="G12" s="8">
        <v>192</v>
      </c>
      <c r="H12" s="8">
        <v>192</v>
      </c>
      <c r="I12" s="9">
        <v>5.8181818181818183</v>
      </c>
      <c r="J12" s="10">
        <v>197</v>
      </c>
      <c r="K12" s="8">
        <v>163</v>
      </c>
      <c r="L12" s="8">
        <v>23</v>
      </c>
      <c r="M12" s="10">
        <v>186</v>
      </c>
      <c r="N12" s="8" t="s">
        <v>42</v>
      </c>
      <c r="O12" s="8" t="s">
        <v>42</v>
      </c>
      <c r="P12" s="8">
        <v>16</v>
      </c>
      <c r="Q12" s="9">
        <v>5.6363636363636367</v>
      </c>
      <c r="R12" s="8">
        <v>11</v>
      </c>
      <c r="S12" s="8" t="s">
        <v>42</v>
      </c>
      <c r="T12" s="8">
        <v>1</v>
      </c>
      <c r="U12" s="9">
        <v>3.6666666666666665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96.875</v>
      </c>
      <c r="AG12" s="9">
        <v>94.416243654822338</v>
      </c>
      <c r="AH12" s="9">
        <v>100</v>
      </c>
      <c r="AI12" s="9">
        <v>0.6875</v>
      </c>
      <c r="AJ12" s="9">
        <v>87.634408602150543</v>
      </c>
      <c r="AK12" s="9">
        <v>12.365591397849462</v>
      </c>
      <c r="AL12" s="9">
        <v>8.6021505376344098</v>
      </c>
      <c r="AM12" s="9">
        <v>5.9696969696969697</v>
      </c>
    </row>
    <row r="13" spans="1:39" ht="12.75" customHeight="1" x14ac:dyDescent="0.25">
      <c r="A13" s="6">
        <v>6</v>
      </c>
      <c r="B13" s="11" t="s">
        <v>47</v>
      </c>
      <c r="C13" s="8">
        <v>2</v>
      </c>
      <c r="D13" s="8" t="s">
        <v>42</v>
      </c>
      <c r="E13" s="8" t="s">
        <v>42</v>
      </c>
      <c r="F13" s="8" t="s">
        <v>42</v>
      </c>
      <c r="G13" s="8">
        <v>24</v>
      </c>
      <c r="H13" s="8">
        <v>24</v>
      </c>
      <c r="I13" s="9">
        <v>1.0909090909090908</v>
      </c>
      <c r="J13" s="10">
        <v>24</v>
      </c>
      <c r="K13" s="8">
        <v>22</v>
      </c>
      <c r="L13" s="8">
        <v>1</v>
      </c>
      <c r="M13" s="10">
        <v>23</v>
      </c>
      <c r="N13" s="8" t="s">
        <v>42</v>
      </c>
      <c r="O13" s="8" t="s">
        <v>42</v>
      </c>
      <c r="P13" s="8">
        <v>1</v>
      </c>
      <c r="Q13" s="9">
        <v>1.0454545454545454</v>
      </c>
      <c r="R13" s="8">
        <v>1</v>
      </c>
      <c r="S13" s="8" t="s">
        <v>42</v>
      </c>
      <c r="T13" s="8" t="s">
        <v>42</v>
      </c>
      <c r="U13" s="9">
        <v>0.5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95.833333333333343</v>
      </c>
      <c r="AG13" s="9">
        <v>95.833333333333343</v>
      </c>
      <c r="AH13" s="9">
        <v>100</v>
      </c>
      <c r="AI13" s="9">
        <v>0.5</v>
      </c>
      <c r="AJ13" s="9">
        <v>95.652173913043484</v>
      </c>
      <c r="AK13" s="9">
        <v>4.3478260869565215</v>
      </c>
      <c r="AL13" s="9">
        <v>4.3478260869565215</v>
      </c>
      <c r="AM13" s="9">
        <v>1.0909090909090908</v>
      </c>
    </row>
    <row r="14" spans="1:39" ht="12.75" customHeight="1" x14ac:dyDescent="0.25">
      <c r="A14" s="6">
        <v>7</v>
      </c>
      <c r="B14" s="11" t="s">
        <v>48</v>
      </c>
      <c r="C14" s="8">
        <v>4</v>
      </c>
      <c r="D14" s="8">
        <v>39</v>
      </c>
      <c r="E14" s="8">
        <v>2</v>
      </c>
      <c r="F14" s="8">
        <v>7</v>
      </c>
      <c r="G14" s="8">
        <v>97</v>
      </c>
      <c r="H14" s="8">
        <v>97</v>
      </c>
      <c r="I14" s="9">
        <v>2.2045454545454546</v>
      </c>
      <c r="J14" s="10">
        <v>136</v>
      </c>
      <c r="K14" s="8">
        <v>102</v>
      </c>
      <c r="L14" s="8">
        <v>4</v>
      </c>
      <c r="M14" s="10">
        <v>106</v>
      </c>
      <c r="N14" s="8" t="s">
        <v>42</v>
      </c>
      <c r="O14" s="8">
        <v>3</v>
      </c>
      <c r="P14" s="8">
        <v>8</v>
      </c>
      <c r="Q14" s="9">
        <v>2.4090909090909092</v>
      </c>
      <c r="R14" s="8">
        <v>30</v>
      </c>
      <c r="S14" s="8">
        <v>3</v>
      </c>
      <c r="T14" s="8">
        <v>5</v>
      </c>
      <c r="U14" s="9">
        <v>7.5</v>
      </c>
      <c r="V14" s="9">
        <v>0.75</v>
      </c>
      <c r="W14" s="10">
        <v>19</v>
      </c>
      <c r="X14" s="8">
        <v>13</v>
      </c>
      <c r="Y14" s="9">
        <v>68.421052631578945</v>
      </c>
      <c r="Z14" s="8">
        <v>4</v>
      </c>
      <c r="AA14" s="9">
        <v>21.052631578947366</v>
      </c>
      <c r="AB14" s="8">
        <v>2</v>
      </c>
      <c r="AC14" s="9">
        <v>10.526315789473683</v>
      </c>
      <c r="AD14" s="8" t="s">
        <v>42</v>
      </c>
      <c r="AE14" s="9" t="s">
        <v>42</v>
      </c>
      <c r="AF14" s="9">
        <v>109.27835051546391</v>
      </c>
      <c r="AG14" s="9">
        <v>77.941176470588232</v>
      </c>
      <c r="AH14" s="9">
        <v>94.339622641509436</v>
      </c>
      <c r="AI14" s="9">
        <v>3.7113402061855671</v>
      </c>
      <c r="AJ14" s="9">
        <v>96.226415094339629</v>
      </c>
      <c r="AK14" s="9">
        <v>3.7735849056603774</v>
      </c>
      <c r="AL14" s="9">
        <v>7.5471698113207548</v>
      </c>
      <c r="AM14" s="9">
        <v>3.0909090909090908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12</v>
      </c>
      <c r="E19" s="8" t="s">
        <v>42</v>
      </c>
      <c r="F19" s="8">
        <v>1</v>
      </c>
      <c r="G19" s="8">
        <v>223</v>
      </c>
      <c r="H19" s="8">
        <v>223</v>
      </c>
      <c r="I19" s="9">
        <v>6.7575757575757569</v>
      </c>
      <c r="J19" s="10">
        <v>235</v>
      </c>
      <c r="K19" s="8">
        <v>217</v>
      </c>
      <c r="L19" s="8">
        <v>9</v>
      </c>
      <c r="M19" s="10">
        <v>226</v>
      </c>
      <c r="N19" s="8" t="s">
        <v>42</v>
      </c>
      <c r="O19" s="8" t="s">
        <v>42</v>
      </c>
      <c r="P19" s="8">
        <v>28</v>
      </c>
      <c r="Q19" s="9">
        <v>6.8484848484848477</v>
      </c>
      <c r="R19" s="8">
        <v>9</v>
      </c>
      <c r="S19" s="8" t="s">
        <v>42</v>
      </c>
      <c r="T19" s="8" t="s">
        <v>42</v>
      </c>
      <c r="U19" s="9">
        <v>3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101.34529147982063</v>
      </c>
      <c r="AG19" s="9">
        <v>96.170212765957444</v>
      </c>
      <c r="AH19" s="9">
        <v>100</v>
      </c>
      <c r="AI19" s="9">
        <v>0.48430493273542602</v>
      </c>
      <c r="AJ19" s="9">
        <v>96.017699115044252</v>
      </c>
      <c r="AK19" s="9">
        <v>3.9823008849557522</v>
      </c>
      <c r="AL19" s="9">
        <v>12.389380530973451</v>
      </c>
      <c r="AM19" s="9">
        <v>7.1212121212121211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29</v>
      </c>
      <c r="E20" s="8" t="s">
        <v>42</v>
      </c>
      <c r="F20" s="8" t="s">
        <v>42</v>
      </c>
      <c r="G20" s="8">
        <v>81</v>
      </c>
      <c r="H20" s="8">
        <v>81</v>
      </c>
      <c r="I20" s="9">
        <v>7.3636363636363633</v>
      </c>
      <c r="J20" s="10">
        <v>110</v>
      </c>
      <c r="K20" s="8">
        <v>94</v>
      </c>
      <c r="L20" s="8">
        <v>6</v>
      </c>
      <c r="M20" s="10">
        <v>100</v>
      </c>
      <c r="N20" s="8" t="s">
        <v>42</v>
      </c>
      <c r="O20" s="8" t="s">
        <v>42</v>
      </c>
      <c r="P20" s="8" t="s">
        <v>42</v>
      </c>
      <c r="Q20" s="9">
        <v>9.0909090909090917</v>
      </c>
      <c r="R20" s="8">
        <v>10</v>
      </c>
      <c r="S20" s="8" t="s">
        <v>42</v>
      </c>
      <c r="T20" s="8" t="s">
        <v>42</v>
      </c>
      <c r="U20" s="9">
        <v>10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123.45679012345678</v>
      </c>
      <c r="AG20" s="9">
        <v>90.909090909090907</v>
      </c>
      <c r="AH20" s="9">
        <v>100</v>
      </c>
      <c r="AI20" s="9">
        <v>1.4814814814814814</v>
      </c>
      <c r="AJ20" s="9">
        <v>94</v>
      </c>
      <c r="AK20" s="9">
        <v>6</v>
      </c>
      <c r="AL20" s="9" t="s">
        <v>42</v>
      </c>
      <c r="AM20" s="9">
        <v>10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7</v>
      </c>
      <c r="E21" s="8" t="s">
        <v>42</v>
      </c>
      <c r="F21" s="8" t="s">
        <v>42</v>
      </c>
      <c r="G21" s="8">
        <v>63</v>
      </c>
      <c r="H21" s="8">
        <v>63</v>
      </c>
      <c r="I21" s="9">
        <v>2.8636363636363638</v>
      </c>
      <c r="J21" s="10">
        <v>70</v>
      </c>
      <c r="K21" s="8">
        <v>59</v>
      </c>
      <c r="L21" s="8">
        <v>9</v>
      </c>
      <c r="M21" s="10">
        <v>68</v>
      </c>
      <c r="N21" s="8" t="s">
        <v>42</v>
      </c>
      <c r="O21" s="8" t="s">
        <v>42</v>
      </c>
      <c r="P21" s="8" t="s">
        <v>42</v>
      </c>
      <c r="Q21" s="9">
        <v>3.0909090909090908</v>
      </c>
      <c r="R21" s="8">
        <v>2</v>
      </c>
      <c r="S21" s="8" t="s">
        <v>42</v>
      </c>
      <c r="T21" s="8" t="s">
        <v>42</v>
      </c>
      <c r="U21" s="9">
        <v>1</v>
      </c>
      <c r="V21" s="9" t="s">
        <v>42</v>
      </c>
      <c r="W21" s="10">
        <v>2</v>
      </c>
      <c r="X21" s="8">
        <v>2</v>
      </c>
      <c r="Y21" s="9">
        <v>100</v>
      </c>
      <c r="Z21" s="8" t="s">
        <v>42</v>
      </c>
      <c r="AA21" s="9" t="s">
        <v>42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107.93650793650794</v>
      </c>
      <c r="AG21" s="9">
        <v>97.151857151857101</v>
      </c>
      <c r="AH21" s="9">
        <v>100</v>
      </c>
      <c r="AI21" s="9">
        <v>0.38095238095238093</v>
      </c>
      <c r="AJ21" s="9">
        <v>86.764705882352942</v>
      </c>
      <c r="AK21" s="9">
        <v>13.23529411764706</v>
      </c>
      <c r="AL21" s="9" t="s">
        <v>42</v>
      </c>
      <c r="AM21" s="9">
        <v>3.1818181818181817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1064</v>
      </c>
      <c r="E22" s="14">
        <v>8</v>
      </c>
      <c r="F22" s="14">
        <v>131</v>
      </c>
      <c r="G22" s="14">
        <v>2115</v>
      </c>
      <c r="H22" s="14">
        <v>2100</v>
      </c>
      <c r="I22" s="15">
        <v>19.227272727272727</v>
      </c>
      <c r="J22" s="14">
        <v>3179</v>
      </c>
      <c r="K22" s="14">
        <v>2343</v>
      </c>
      <c r="L22" s="14">
        <v>150</v>
      </c>
      <c r="M22" s="14">
        <v>2493</v>
      </c>
      <c r="N22" s="14" t="s">
        <v>42</v>
      </c>
      <c r="O22" s="14">
        <v>11</v>
      </c>
      <c r="P22" s="14">
        <v>267</v>
      </c>
      <c r="Q22" s="15">
        <v>22.663636363636364</v>
      </c>
      <c r="R22" s="14">
        <v>686</v>
      </c>
      <c r="S22" s="14">
        <v>6</v>
      </c>
      <c r="T22" s="14">
        <v>58</v>
      </c>
      <c r="U22" s="15">
        <v>68.599999999999994</v>
      </c>
      <c r="V22" s="15">
        <v>0.6</v>
      </c>
      <c r="W22" s="14">
        <v>90</v>
      </c>
      <c r="X22" s="14">
        <v>66</v>
      </c>
      <c r="Y22" s="15">
        <v>73.333333333333329</v>
      </c>
      <c r="Z22" s="14">
        <v>14</v>
      </c>
      <c r="AA22" s="15">
        <v>15.555555555555555</v>
      </c>
      <c r="AB22" s="14">
        <v>8</v>
      </c>
      <c r="AC22" s="15">
        <v>8.8888888888888893</v>
      </c>
      <c r="AD22" s="14">
        <v>2</v>
      </c>
      <c r="AE22" s="15">
        <v>2.2222222222222223</v>
      </c>
      <c r="AF22" s="15">
        <v>117.87234042553192</v>
      </c>
      <c r="AG22" s="15">
        <v>78.420887071506101</v>
      </c>
      <c r="AH22" s="15">
        <v>99.117529081518001</v>
      </c>
      <c r="AI22" s="15">
        <v>3.8921985815602835</v>
      </c>
      <c r="AJ22" s="15">
        <v>93.983152827918175</v>
      </c>
      <c r="AK22" s="15">
        <v>6.0168471720818291</v>
      </c>
      <c r="AL22" s="15">
        <v>10.709987966305656</v>
      </c>
      <c r="AM22" s="15">
        <v>28.9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53</v>
      </c>
      <c r="E24" s="8" t="s">
        <v>42</v>
      </c>
      <c r="F24" s="8" t="s">
        <v>42</v>
      </c>
      <c r="G24" s="8">
        <v>59</v>
      </c>
      <c r="H24" s="8">
        <v>59</v>
      </c>
      <c r="I24" s="9">
        <v>5.3636363636363633</v>
      </c>
      <c r="J24" s="10">
        <v>112</v>
      </c>
      <c r="K24" s="8">
        <v>33</v>
      </c>
      <c r="L24" s="8">
        <v>8</v>
      </c>
      <c r="M24" s="10">
        <v>41</v>
      </c>
      <c r="N24" s="8" t="s">
        <v>42</v>
      </c>
      <c r="O24" s="8" t="s">
        <v>42</v>
      </c>
      <c r="P24" s="8" t="s">
        <v>42</v>
      </c>
      <c r="Q24" s="9">
        <v>3.7272727272727271</v>
      </c>
      <c r="R24" s="8">
        <v>71</v>
      </c>
      <c r="S24" s="8" t="s">
        <v>42</v>
      </c>
      <c r="T24" s="8" t="s">
        <v>42</v>
      </c>
      <c r="U24" s="9">
        <v>71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69.491525423728817</v>
      </c>
      <c r="AG24" s="9">
        <v>36.607151857151898</v>
      </c>
      <c r="AH24" s="9">
        <v>100</v>
      </c>
      <c r="AI24" s="9">
        <v>14.440677966101696</v>
      </c>
      <c r="AJ24" s="9">
        <v>80.487804878048792</v>
      </c>
      <c r="AK24" s="9">
        <v>19.512195121951219</v>
      </c>
      <c r="AL24" s="9" t="s">
        <v>42</v>
      </c>
      <c r="AM24" s="9">
        <v>10.181818181818182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10</v>
      </c>
      <c r="D29" s="8">
        <v>13</v>
      </c>
      <c r="E29" s="8" t="s">
        <v>42</v>
      </c>
      <c r="F29" s="8" t="s">
        <v>42</v>
      </c>
      <c r="G29" s="8">
        <v>422</v>
      </c>
      <c r="H29" s="8">
        <v>420</v>
      </c>
      <c r="I29" s="9">
        <v>3.8363636363636364</v>
      </c>
      <c r="J29" s="10">
        <v>435</v>
      </c>
      <c r="K29" s="8">
        <v>393</v>
      </c>
      <c r="L29" s="8">
        <v>31</v>
      </c>
      <c r="M29" s="10">
        <v>424</v>
      </c>
      <c r="N29" s="8" t="s">
        <v>42</v>
      </c>
      <c r="O29" s="8" t="s">
        <v>42</v>
      </c>
      <c r="P29" s="8" t="s">
        <v>42</v>
      </c>
      <c r="Q29" s="9">
        <v>3.8545454545454545</v>
      </c>
      <c r="R29" s="8">
        <v>11</v>
      </c>
      <c r="S29" s="8" t="s">
        <v>42</v>
      </c>
      <c r="T29" s="8" t="s">
        <v>42</v>
      </c>
      <c r="U29" s="9">
        <v>1.1000000000000001</v>
      </c>
      <c r="V29" s="9" t="s">
        <v>42</v>
      </c>
      <c r="W29" s="10">
        <v>101</v>
      </c>
      <c r="X29" s="8">
        <v>97</v>
      </c>
      <c r="Y29" s="9">
        <v>96.039603960396036</v>
      </c>
      <c r="Z29" s="8">
        <v>1</v>
      </c>
      <c r="AA29" s="9">
        <v>0.99009900990099009</v>
      </c>
      <c r="AB29" s="8">
        <v>3</v>
      </c>
      <c r="AC29" s="9">
        <v>2.9702970297029703</v>
      </c>
      <c r="AD29" s="8" t="s">
        <v>42</v>
      </c>
      <c r="AE29" s="9" t="s">
        <v>42</v>
      </c>
      <c r="AF29" s="9">
        <v>100.47393364928909</v>
      </c>
      <c r="AG29" s="9">
        <v>97.47126436781609</v>
      </c>
      <c r="AH29" s="9">
        <v>99.056603773584911</v>
      </c>
      <c r="AI29" s="9">
        <v>0.3127962085308057</v>
      </c>
      <c r="AJ29" s="9">
        <v>92.688679245283026</v>
      </c>
      <c r="AK29" s="9">
        <v>7.3113207547169807</v>
      </c>
      <c r="AL29" s="9" t="s">
        <v>42</v>
      </c>
      <c r="AM29" s="9">
        <v>3.9545454545454546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11</v>
      </c>
      <c r="H32" s="8">
        <v>11</v>
      </c>
      <c r="I32" s="9">
        <v>1</v>
      </c>
      <c r="J32" s="10">
        <v>11</v>
      </c>
      <c r="K32" s="8">
        <v>11</v>
      </c>
      <c r="L32" s="8" t="s">
        <v>42</v>
      </c>
      <c r="M32" s="10">
        <v>11</v>
      </c>
      <c r="N32" s="8" t="s">
        <v>42</v>
      </c>
      <c r="O32" s="8" t="s">
        <v>42</v>
      </c>
      <c r="P32" s="8" t="s">
        <v>42</v>
      </c>
      <c r="Q32" s="9">
        <v>1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6</v>
      </c>
      <c r="X32" s="8">
        <v>6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100</v>
      </c>
      <c r="AK32" s="9" t="s">
        <v>42</v>
      </c>
      <c r="AL32" s="9" t="s">
        <v>42</v>
      </c>
      <c r="AM32" s="9">
        <v>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4</v>
      </c>
      <c r="D34" s="8">
        <v>1</v>
      </c>
      <c r="E34" s="8" t="s">
        <v>42</v>
      </c>
      <c r="F34" s="8" t="s">
        <v>42</v>
      </c>
      <c r="G34" s="8">
        <v>338</v>
      </c>
      <c r="H34" s="8">
        <v>338</v>
      </c>
      <c r="I34" s="9">
        <v>7.6818181818181817</v>
      </c>
      <c r="J34" s="10">
        <v>339</v>
      </c>
      <c r="K34" s="8">
        <v>333</v>
      </c>
      <c r="L34" s="8">
        <v>6</v>
      </c>
      <c r="M34" s="10">
        <v>339</v>
      </c>
      <c r="N34" s="8" t="s">
        <v>42</v>
      </c>
      <c r="O34" s="8" t="s">
        <v>42</v>
      </c>
      <c r="P34" s="8">
        <v>4</v>
      </c>
      <c r="Q34" s="9">
        <v>7.7045454545454541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100.29585798816566</v>
      </c>
      <c r="AG34" s="9">
        <v>100</v>
      </c>
      <c r="AH34" s="9">
        <v>100</v>
      </c>
      <c r="AI34" s="9" t="s">
        <v>42</v>
      </c>
      <c r="AJ34" s="9">
        <v>98.230088495575217</v>
      </c>
      <c r="AK34" s="9">
        <v>1.7699115044247788</v>
      </c>
      <c r="AL34" s="9">
        <v>1.1799410029498525</v>
      </c>
      <c r="AM34" s="9">
        <v>7.7045454545454541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2</v>
      </c>
      <c r="D40" s="8" t="s">
        <v>42</v>
      </c>
      <c r="E40" s="8" t="s">
        <v>42</v>
      </c>
      <c r="F40" s="8" t="s">
        <v>42</v>
      </c>
      <c r="G40" s="8">
        <v>10</v>
      </c>
      <c r="H40" s="8">
        <v>10</v>
      </c>
      <c r="I40" s="9">
        <v>0.45454545454545453</v>
      </c>
      <c r="J40" s="10">
        <v>10</v>
      </c>
      <c r="K40" s="8" t="s">
        <v>42</v>
      </c>
      <c r="L40" s="8">
        <v>10</v>
      </c>
      <c r="M40" s="10">
        <v>10</v>
      </c>
      <c r="N40" s="8" t="s">
        <v>42</v>
      </c>
      <c r="O40" s="8" t="s">
        <v>42</v>
      </c>
      <c r="P40" s="8" t="s">
        <v>42</v>
      </c>
      <c r="Q40" s="9">
        <v>0.45454545454545453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>
        <v>0.45454545454545453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4</v>
      </c>
      <c r="D43" s="8" t="s">
        <v>42</v>
      </c>
      <c r="E43" s="8" t="s">
        <v>42</v>
      </c>
      <c r="F43" s="8" t="s">
        <v>42</v>
      </c>
      <c r="G43" s="8">
        <v>76</v>
      </c>
      <c r="H43" s="8">
        <v>76</v>
      </c>
      <c r="I43" s="9">
        <v>1.7272727272727273</v>
      </c>
      <c r="J43" s="10">
        <v>76</v>
      </c>
      <c r="K43" s="8" t="s">
        <v>42</v>
      </c>
      <c r="L43" s="8">
        <v>76</v>
      </c>
      <c r="M43" s="10">
        <v>76</v>
      </c>
      <c r="N43" s="8" t="s">
        <v>42</v>
      </c>
      <c r="O43" s="8" t="s">
        <v>42</v>
      </c>
      <c r="P43" s="8" t="s">
        <v>42</v>
      </c>
      <c r="Q43" s="9">
        <v>1.7272727272727273</v>
      </c>
      <c r="R43" s="8" t="s">
        <v>42</v>
      </c>
      <c r="S43" s="8" t="s">
        <v>42</v>
      </c>
      <c r="T43" s="8" t="s">
        <v>42</v>
      </c>
      <c r="U43" s="9" t="s">
        <v>42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100</v>
      </c>
      <c r="AG43" s="9">
        <v>100</v>
      </c>
      <c r="AH43" s="9">
        <v>100</v>
      </c>
      <c r="AI43" s="9" t="s">
        <v>42</v>
      </c>
      <c r="AJ43" s="9" t="s">
        <v>42</v>
      </c>
      <c r="AK43" s="9">
        <v>100</v>
      </c>
      <c r="AL43" s="9" t="s">
        <v>42</v>
      </c>
      <c r="AM43" s="9">
        <v>1.7272727272727273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5</v>
      </c>
      <c r="D47" s="8" t="s">
        <v>42</v>
      </c>
      <c r="E47" s="8" t="s">
        <v>42</v>
      </c>
      <c r="F47" s="8" t="s">
        <v>42</v>
      </c>
      <c r="G47" s="8">
        <v>415</v>
      </c>
      <c r="H47" s="8">
        <v>415</v>
      </c>
      <c r="I47" s="9">
        <v>7.5454545454545459</v>
      </c>
      <c r="J47" s="10">
        <v>415</v>
      </c>
      <c r="K47" s="8" t="s">
        <v>42</v>
      </c>
      <c r="L47" s="8">
        <v>415</v>
      </c>
      <c r="M47" s="10">
        <v>415</v>
      </c>
      <c r="N47" s="8" t="s">
        <v>42</v>
      </c>
      <c r="O47" s="8" t="s">
        <v>42</v>
      </c>
      <c r="P47" s="8" t="s">
        <v>42</v>
      </c>
      <c r="Q47" s="9">
        <v>7.5454545454545459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7.5454545454545459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3</v>
      </c>
      <c r="D54" s="8">
        <v>5</v>
      </c>
      <c r="E54" s="8">
        <v>1</v>
      </c>
      <c r="F54" s="8">
        <v>1</v>
      </c>
      <c r="G54" s="8">
        <v>16</v>
      </c>
      <c r="H54" s="8">
        <v>16</v>
      </c>
      <c r="I54" s="9">
        <v>0.48484848484848481</v>
      </c>
      <c r="J54" s="10">
        <v>21</v>
      </c>
      <c r="K54" s="8">
        <v>19</v>
      </c>
      <c r="L54" s="8" t="s">
        <v>42</v>
      </c>
      <c r="M54" s="10">
        <v>19</v>
      </c>
      <c r="N54" s="8" t="s">
        <v>42</v>
      </c>
      <c r="O54" s="8">
        <v>1</v>
      </c>
      <c r="P54" s="8">
        <v>1</v>
      </c>
      <c r="Q54" s="9">
        <v>0.57575757575757569</v>
      </c>
      <c r="R54" s="8">
        <v>2</v>
      </c>
      <c r="S54" s="8" t="s">
        <v>42</v>
      </c>
      <c r="T54" s="8" t="s">
        <v>42</v>
      </c>
      <c r="U54" s="9">
        <v>0.66666666666666663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118.75</v>
      </c>
      <c r="AG54" s="9">
        <v>90.476190476190482</v>
      </c>
      <c r="AH54" s="9">
        <v>100</v>
      </c>
      <c r="AI54" s="9">
        <v>1.5</v>
      </c>
      <c r="AJ54" s="9">
        <v>100</v>
      </c>
      <c r="AK54" s="9" t="s">
        <v>42</v>
      </c>
      <c r="AL54" s="9">
        <v>5.2631578947368416</v>
      </c>
      <c r="AM54" s="9">
        <v>0.63636363636363635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20</v>
      </c>
      <c r="E61" s="8" t="s">
        <v>42</v>
      </c>
      <c r="F61" s="8" t="s">
        <v>42</v>
      </c>
      <c r="G61" s="8">
        <v>80</v>
      </c>
      <c r="H61" s="8">
        <v>79</v>
      </c>
      <c r="I61" s="9">
        <v>3.6363636363636362</v>
      </c>
      <c r="J61" s="10">
        <v>100</v>
      </c>
      <c r="K61" s="8">
        <v>90</v>
      </c>
      <c r="L61" s="8">
        <v>3</v>
      </c>
      <c r="M61" s="10">
        <v>93</v>
      </c>
      <c r="N61" s="8" t="s">
        <v>42</v>
      </c>
      <c r="O61" s="8" t="s">
        <v>42</v>
      </c>
      <c r="P61" s="8" t="s">
        <v>42</v>
      </c>
      <c r="Q61" s="9">
        <v>4.2272727272727275</v>
      </c>
      <c r="R61" s="8">
        <v>7</v>
      </c>
      <c r="S61" s="8" t="s">
        <v>42</v>
      </c>
      <c r="T61" s="8" t="s">
        <v>42</v>
      </c>
      <c r="U61" s="9">
        <v>3.5</v>
      </c>
      <c r="V61" s="9" t="s">
        <v>42</v>
      </c>
      <c r="W61" s="10">
        <v>23</v>
      </c>
      <c r="X61" s="8">
        <v>22</v>
      </c>
      <c r="Y61" s="9">
        <v>95.652173913043484</v>
      </c>
      <c r="Z61" s="8" t="s">
        <v>42</v>
      </c>
      <c r="AA61" s="9" t="s">
        <v>42</v>
      </c>
      <c r="AB61" s="8">
        <v>1</v>
      </c>
      <c r="AC61" s="9">
        <v>4.3478260869565215</v>
      </c>
      <c r="AD61" s="8" t="s">
        <v>42</v>
      </c>
      <c r="AE61" s="9" t="s">
        <v>42</v>
      </c>
      <c r="AF61" s="9">
        <v>116.25000000000001</v>
      </c>
      <c r="AG61" s="9">
        <v>93</v>
      </c>
      <c r="AH61" s="9">
        <v>98.924731182795696</v>
      </c>
      <c r="AI61" s="9">
        <v>1.05</v>
      </c>
      <c r="AJ61" s="9">
        <v>96.774193548387103</v>
      </c>
      <c r="AK61" s="9">
        <v>3.225806451612903</v>
      </c>
      <c r="AL61" s="9" t="s">
        <v>42</v>
      </c>
      <c r="AM61" s="9">
        <v>4.5454545454545459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>
        <v>1</v>
      </c>
      <c r="D67" s="8" t="s">
        <v>42</v>
      </c>
      <c r="E67" s="8" t="s">
        <v>42</v>
      </c>
      <c r="F67" s="8" t="s">
        <v>42</v>
      </c>
      <c r="G67" s="8">
        <v>2</v>
      </c>
      <c r="H67" s="8">
        <v>2</v>
      </c>
      <c r="I67" s="9">
        <v>0.18181818181818182</v>
      </c>
      <c r="J67" s="10">
        <v>2</v>
      </c>
      <c r="K67" s="8" t="s">
        <v>42</v>
      </c>
      <c r="L67" s="8">
        <v>1</v>
      </c>
      <c r="M67" s="10">
        <v>1</v>
      </c>
      <c r="N67" s="8" t="s">
        <v>42</v>
      </c>
      <c r="O67" s="8" t="s">
        <v>42</v>
      </c>
      <c r="P67" s="8" t="s">
        <v>42</v>
      </c>
      <c r="Q67" s="9">
        <v>9.0909090909090912E-2</v>
      </c>
      <c r="R67" s="8">
        <v>1</v>
      </c>
      <c r="S67" s="8" t="s">
        <v>42</v>
      </c>
      <c r="T67" s="8" t="s">
        <v>42</v>
      </c>
      <c r="U67" s="9">
        <v>1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>
        <v>50</v>
      </c>
      <c r="AG67" s="9">
        <v>50</v>
      </c>
      <c r="AH67" s="9">
        <v>100</v>
      </c>
      <c r="AI67" s="9">
        <v>6</v>
      </c>
      <c r="AJ67" s="9" t="s">
        <v>42</v>
      </c>
      <c r="AK67" s="9">
        <v>100</v>
      </c>
      <c r="AL67" s="9" t="s">
        <v>42</v>
      </c>
      <c r="AM67" s="9">
        <v>0.18181818181818182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2</v>
      </c>
      <c r="D79" s="8">
        <v>14</v>
      </c>
      <c r="E79" s="8" t="s">
        <v>42</v>
      </c>
      <c r="F79" s="8" t="s">
        <v>42</v>
      </c>
      <c r="G79" s="8">
        <v>87</v>
      </c>
      <c r="H79" s="8">
        <v>87</v>
      </c>
      <c r="I79" s="9">
        <v>3.9545454545454546</v>
      </c>
      <c r="J79" s="10">
        <v>101</v>
      </c>
      <c r="K79" s="8">
        <v>72</v>
      </c>
      <c r="L79" s="8">
        <v>7</v>
      </c>
      <c r="M79" s="10">
        <v>79</v>
      </c>
      <c r="N79" s="8" t="s">
        <v>42</v>
      </c>
      <c r="O79" s="8" t="s">
        <v>42</v>
      </c>
      <c r="P79" s="8" t="s">
        <v>42</v>
      </c>
      <c r="Q79" s="9">
        <v>3.5909090909090908</v>
      </c>
      <c r="R79" s="8">
        <v>22</v>
      </c>
      <c r="S79" s="8" t="s">
        <v>42</v>
      </c>
      <c r="T79" s="8" t="s">
        <v>42</v>
      </c>
      <c r="U79" s="9">
        <v>11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90.804597701149419</v>
      </c>
      <c r="AG79" s="9">
        <v>78.21782178217822</v>
      </c>
      <c r="AH79" s="9">
        <v>100</v>
      </c>
      <c r="AI79" s="9">
        <v>3.0344827586206895</v>
      </c>
      <c r="AJ79" s="9">
        <v>91.139240506329116</v>
      </c>
      <c r="AK79" s="9">
        <v>8.8607594936708853</v>
      </c>
      <c r="AL79" s="9" t="s">
        <v>42</v>
      </c>
      <c r="AM79" s="9">
        <v>4.5909090909090908</v>
      </c>
    </row>
    <row r="80" spans="1:39" ht="12.75" customHeight="1" x14ac:dyDescent="0.25">
      <c r="A80" s="6">
        <v>72</v>
      </c>
      <c r="B80" s="7" t="s">
        <v>114</v>
      </c>
      <c r="C80" s="8">
        <v>1</v>
      </c>
      <c r="D80" s="8" t="s">
        <v>42</v>
      </c>
      <c r="E80" s="8" t="s">
        <v>42</v>
      </c>
      <c r="F80" s="8" t="s">
        <v>42</v>
      </c>
      <c r="G80" s="8">
        <v>1</v>
      </c>
      <c r="H80" s="8">
        <v>1</v>
      </c>
      <c r="I80" s="9">
        <v>9.0909090909090912E-2</v>
      </c>
      <c r="J80" s="10">
        <v>1</v>
      </c>
      <c r="K80" s="8" t="s">
        <v>42</v>
      </c>
      <c r="L80" s="8">
        <v>1</v>
      </c>
      <c r="M80" s="10">
        <v>1</v>
      </c>
      <c r="N80" s="8" t="s">
        <v>42</v>
      </c>
      <c r="O80" s="8" t="s">
        <v>42</v>
      </c>
      <c r="P80" s="8" t="s">
        <v>42</v>
      </c>
      <c r="Q80" s="9">
        <v>9.0909090909090912E-2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100</v>
      </c>
      <c r="AG80" s="9">
        <v>100</v>
      </c>
      <c r="AH80" s="9">
        <v>100</v>
      </c>
      <c r="AI80" s="9" t="s">
        <v>42</v>
      </c>
      <c r="AJ80" s="9" t="s">
        <v>42</v>
      </c>
      <c r="AK80" s="9">
        <v>100</v>
      </c>
      <c r="AL80" s="9" t="s">
        <v>42</v>
      </c>
      <c r="AM80" s="9">
        <v>9.0909090909090912E-2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 t="s">
        <v>42</v>
      </c>
      <c r="E81" s="8" t="s">
        <v>42</v>
      </c>
      <c r="F81" s="8" t="s">
        <v>42</v>
      </c>
      <c r="G81" s="8">
        <v>276</v>
      </c>
      <c r="H81" s="8">
        <v>276</v>
      </c>
      <c r="I81" s="9">
        <v>25.09090909090909</v>
      </c>
      <c r="J81" s="10">
        <v>276</v>
      </c>
      <c r="K81" s="8" t="s">
        <v>42</v>
      </c>
      <c r="L81" s="8">
        <v>276</v>
      </c>
      <c r="M81" s="10">
        <v>276</v>
      </c>
      <c r="N81" s="8" t="s">
        <v>42</v>
      </c>
      <c r="O81" s="8" t="s">
        <v>42</v>
      </c>
      <c r="P81" s="8" t="s">
        <v>42</v>
      </c>
      <c r="Q81" s="9">
        <v>25.09090909090909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100</v>
      </c>
      <c r="AI81" s="9" t="s">
        <v>42</v>
      </c>
      <c r="AJ81" s="9" t="s">
        <v>42</v>
      </c>
      <c r="AK81" s="9">
        <v>100</v>
      </c>
      <c r="AL81" s="9" t="s">
        <v>42</v>
      </c>
      <c r="AM81" s="9">
        <v>25.09090909090909</v>
      </c>
    </row>
    <row r="82" spans="1:39" ht="12.75" customHeight="1" x14ac:dyDescent="0.25">
      <c r="A82" s="6">
        <v>74</v>
      </c>
      <c r="B82" s="7" t="s">
        <v>116</v>
      </c>
      <c r="C82" s="8">
        <v>4</v>
      </c>
      <c r="D82" s="8">
        <v>1</v>
      </c>
      <c r="E82" s="8" t="s">
        <v>42</v>
      </c>
      <c r="F82" s="8" t="s">
        <v>42</v>
      </c>
      <c r="G82" s="8">
        <v>67</v>
      </c>
      <c r="H82" s="8">
        <v>67</v>
      </c>
      <c r="I82" s="9">
        <v>1.5227272727272727</v>
      </c>
      <c r="J82" s="10">
        <v>68</v>
      </c>
      <c r="K82" s="8">
        <v>68</v>
      </c>
      <c r="L82" s="8" t="s">
        <v>42</v>
      </c>
      <c r="M82" s="10">
        <v>68</v>
      </c>
      <c r="N82" s="8" t="s">
        <v>42</v>
      </c>
      <c r="O82" s="8">
        <v>1</v>
      </c>
      <c r="P82" s="8">
        <v>1</v>
      </c>
      <c r="Q82" s="9">
        <v>1.5454545454545454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101.49253731343283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>
        <v>1.4705882352941175</v>
      </c>
      <c r="AM82" s="9">
        <v>1.5454545454545454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1</v>
      </c>
      <c r="D89" s="8" t="s">
        <v>42</v>
      </c>
      <c r="E89" s="8" t="s">
        <v>42</v>
      </c>
      <c r="F89" s="8" t="s">
        <v>42</v>
      </c>
      <c r="G89" s="8">
        <v>7</v>
      </c>
      <c r="H89" s="8">
        <v>7</v>
      </c>
      <c r="I89" s="9">
        <v>0.63636363636363635</v>
      </c>
      <c r="J89" s="10">
        <v>7</v>
      </c>
      <c r="K89" s="8" t="s">
        <v>42</v>
      </c>
      <c r="L89" s="8">
        <v>7</v>
      </c>
      <c r="M89" s="10">
        <v>7</v>
      </c>
      <c r="N89" s="8" t="s">
        <v>42</v>
      </c>
      <c r="O89" s="8" t="s">
        <v>42</v>
      </c>
      <c r="P89" s="8" t="s">
        <v>42</v>
      </c>
      <c r="Q89" s="9">
        <v>0.63636363636363635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 t="s">
        <v>42</v>
      </c>
      <c r="AK89" s="9">
        <v>100</v>
      </c>
      <c r="AL89" s="9" t="s">
        <v>42</v>
      </c>
      <c r="AM89" s="9">
        <v>0.63636363636363635</v>
      </c>
    </row>
    <row r="90" spans="1:39" ht="12.75" customHeight="1" x14ac:dyDescent="0.25">
      <c r="A90" s="6">
        <v>82</v>
      </c>
      <c r="B90" s="11" t="s">
        <v>124</v>
      </c>
      <c r="C90" s="8">
        <v>1</v>
      </c>
      <c r="D90" s="8" t="s">
        <v>42</v>
      </c>
      <c r="E90" s="8" t="s">
        <v>42</v>
      </c>
      <c r="F90" s="8" t="s">
        <v>42</v>
      </c>
      <c r="G90" s="8">
        <v>1</v>
      </c>
      <c r="H90" s="8">
        <v>1</v>
      </c>
      <c r="I90" s="9">
        <v>9.0909090909090912E-2</v>
      </c>
      <c r="J90" s="10">
        <v>1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>
        <v>1</v>
      </c>
      <c r="S90" s="8" t="s">
        <v>42</v>
      </c>
      <c r="T90" s="8" t="s">
        <v>42</v>
      </c>
      <c r="U90" s="9">
        <v>1</v>
      </c>
      <c r="V90" s="9" t="s">
        <v>42</v>
      </c>
      <c r="W90" s="10">
        <v>1</v>
      </c>
      <c r="X90" s="8" t="s">
        <v>42</v>
      </c>
      <c r="Y90" s="9" t="s">
        <v>42</v>
      </c>
      <c r="Z90" s="8">
        <v>1</v>
      </c>
      <c r="AA90" s="9">
        <v>100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>
        <v>12</v>
      </c>
      <c r="AJ90" s="9" t="s">
        <v>42</v>
      </c>
      <c r="AK90" s="9" t="s">
        <v>42</v>
      </c>
      <c r="AL90" s="9" t="s">
        <v>42</v>
      </c>
      <c r="AM90" s="9">
        <v>9.0909090909090912E-2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1</v>
      </c>
      <c r="D92" s="8" t="s">
        <v>42</v>
      </c>
      <c r="E92" s="8" t="s">
        <v>42</v>
      </c>
      <c r="F92" s="8" t="s">
        <v>42</v>
      </c>
      <c r="G92" s="8">
        <v>2</v>
      </c>
      <c r="H92" s="8">
        <v>2</v>
      </c>
      <c r="I92" s="9">
        <v>0.18181818181818182</v>
      </c>
      <c r="J92" s="10">
        <v>2</v>
      </c>
      <c r="K92" s="8">
        <v>1</v>
      </c>
      <c r="L92" s="8">
        <v>1</v>
      </c>
      <c r="M92" s="10">
        <v>2</v>
      </c>
      <c r="N92" s="8" t="s">
        <v>42</v>
      </c>
      <c r="O92" s="8" t="s">
        <v>42</v>
      </c>
      <c r="P92" s="8" t="s">
        <v>42</v>
      </c>
      <c r="Q92" s="9">
        <v>0.18181818181818182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50</v>
      </c>
      <c r="AK92" s="9">
        <v>50</v>
      </c>
      <c r="AL92" s="9" t="s">
        <v>42</v>
      </c>
      <c r="AM92" s="9">
        <v>0.18181818181818182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>
        <v>1</v>
      </c>
      <c r="E94" s="8" t="s">
        <v>42</v>
      </c>
      <c r="F94" s="8" t="s">
        <v>42</v>
      </c>
      <c r="G94" s="8">
        <v>2</v>
      </c>
      <c r="H94" s="8">
        <v>2</v>
      </c>
      <c r="I94" s="9">
        <v>0.18181818181818182</v>
      </c>
      <c r="J94" s="10">
        <v>3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>
        <v>0.27272727272727271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150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>
        <v>0.27272727272727271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2</v>
      </c>
      <c r="D111" s="8">
        <v>25</v>
      </c>
      <c r="E111" s="8" t="s">
        <v>42</v>
      </c>
      <c r="F111" s="8">
        <v>4</v>
      </c>
      <c r="G111" s="8">
        <v>154</v>
      </c>
      <c r="H111" s="8">
        <v>154</v>
      </c>
      <c r="I111" s="9">
        <v>7</v>
      </c>
      <c r="J111" s="10">
        <v>179</v>
      </c>
      <c r="K111" s="8">
        <v>137</v>
      </c>
      <c r="L111" s="8">
        <v>40</v>
      </c>
      <c r="M111" s="10">
        <v>177</v>
      </c>
      <c r="N111" s="8" t="s">
        <v>42</v>
      </c>
      <c r="O111" s="8" t="s">
        <v>42</v>
      </c>
      <c r="P111" s="8">
        <v>15</v>
      </c>
      <c r="Q111" s="9">
        <v>8.045454545454545</v>
      </c>
      <c r="R111" s="8">
        <v>2</v>
      </c>
      <c r="S111" s="8" t="s">
        <v>42</v>
      </c>
      <c r="T111" s="8" t="s">
        <v>42</v>
      </c>
      <c r="U111" s="9">
        <v>1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114.93506493506493</v>
      </c>
      <c r="AG111" s="9">
        <v>98.882681564245814</v>
      </c>
      <c r="AH111" s="9">
        <v>100</v>
      </c>
      <c r="AI111" s="9">
        <v>0.15584415584415584</v>
      </c>
      <c r="AJ111" s="9">
        <v>77.401129943502823</v>
      </c>
      <c r="AK111" s="9">
        <v>22.598870056497177</v>
      </c>
      <c r="AL111" s="9">
        <v>8.4745762711864394</v>
      </c>
      <c r="AM111" s="9">
        <v>8.1363636363636367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3</v>
      </c>
      <c r="D116" s="8" t="s">
        <v>42</v>
      </c>
      <c r="E116" s="8" t="s">
        <v>42</v>
      </c>
      <c r="F116" s="8" t="s">
        <v>42</v>
      </c>
      <c r="G116" s="8">
        <v>35</v>
      </c>
      <c r="H116" s="8">
        <v>35</v>
      </c>
      <c r="I116" s="9">
        <v>1.0606060606060606</v>
      </c>
      <c r="J116" s="10">
        <v>35</v>
      </c>
      <c r="K116" s="8">
        <v>35</v>
      </c>
      <c r="L116" s="8" t="s">
        <v>42</v>
      </c>
      <c r="M116" s="10">
        <v>35</v>
      </c>
      <c r="N116" s="8" t="s">
        <v>42</v>
      </c>
      <c r="O116" s="8" t="s">
        <v>42</v>
      </c>
      <c r="P116" s="8" t="s">
        <v>42</v>
      </c>
      <c r="Q116" s="9">
        <v>1.0606060606060606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1.0606060606060606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1197</v>
      </c>
      <c r="E123" s="14">
        <v>9</v>
      </c>
      <c r="F123" s="14">
        <v>136</v>
      </c>
      <c r="G123" s="14">
        <v>4176</v>
      </c>
      <c r="H123" s="14">
        <v>4158</v>
      </c>
      <c r="I123" s="15">
        <v>37.963636363636368</v>
      </c>
      <c r="J123" s="14">
        <v>5373</v>
      </c>
      <c r="K123" s="14">
        <v>3535</v>
      </c>
      <c r="L123" s="14">
        <v>1035</v>
      </c>
      <c r="M123" s="14">
        <v>4570</v>
      </c>
      <c r="N123" s="14" t="s">
        <v>42</v>
      </c>
      <c r="O123" s="14">
        <v>13</v>
      </c>
      <c r="P123" s="14">
        <v>288</v>
      </c>
      <c r="Q123" s="15">
        <v>41.545454545454547</v>
      </c>
      <c r="R123" s="14">
        <v>803</v>
      </c>
      <c r="S123" s="14">
        <v>6</v>
      </c>
      <c r="T123" s="14">
        <v>58</v>
      </c>
      <c r="U123" s="15">
        <v>80.3</v>
      </c>
      <c r="V123" s="15">
        <v>0.6</v>
      </c>
      <c r="W123" s="14">
        <v>221</v>
      </c>
      <c r="X123" s="14">
        <v>191</v>
      </c>
      <c r="Y123" s="15">
        <v>86.425339366515843</v>
      </c>
      <c r="Z123" s="14">
        <v>16</v>
      </c>
      <c r="AA123" s="15">
        <v>7.2398190045248878</v>
      </c>
      <c r="AB123" s="14">
        <v>12</v>
      </c>
      <c r="AC123" s="15">
        <v>5.4298642533936654</v>
      </c>
      <c r="AD123" s="14">
        <v>2</v>
      </c>
      <c r="AE123" s="15">
        <v>0.90497737556561098</v>
      </c>
      <c r="AF123" s="15">
        <v>109.43486590038314</v>
      </c>
      <c r="AG123" s="15">
        <v>85.054904150381532</v>
      </c>
      <c r="AH123" s="15">
        <v>99.387308533916851</v>
      </c>
      <c r="AI123" s="15">
        <v>2.3074712643678161</v>
      </c>
      <c r="AJ123" s="15">
        <v>77.352297592997814</v>
      </c>
      <c r="AK123" s="15">
        <v>22.647702407002189</v>
      </c>
      <c r="AL123" s="15">
        <v>6.3019693654266966</v>
      </c>
      <c r="AM123" s="15">
        <v>48.845454545454544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1197</v>
      </c>
      <c r="E137" s="14">
        <v>9</v>
      </c>
      <c r="F137" s="14">
        <v>136</v>
      </c>
      <c r="G137" s="14">
        <v>4176</v>
      </c>
      <c r="H137" s="14">
        <v>4158</v>
      </c>
      <c r="I137" s="15">
        <v>37.963636363636368</v>
      </c>
      <c r="J137" s="14">
        <v>5373</v>
      </c>
      <c r="K137" s="14">
        <v>3535</v>
      </c>
      <c r="L137" s="14">
        <v>1035</v>
      </c>
      <c r="M137" s="14">
        <v>4570</v>
      </c>
      <c r="N137" s="14" t="s">
        <v>42</v>
      </c>
      <c r="O137" s="14">
        <v>13</v>
      </c>
      <c r="P137" s="14">
        <v>288</v>
      </c>
      <c r="Q137" s="15">
        <v>41.545454545454547</v>
      </c>
      <c r="R137" s="14">
        <v>803</v>
      </c>
      <c r="S137" s="14">
        <v>6</v>
      </c>
      <c r="T137" s="14">
        <v>58</v>
      </c>
      <c r="U137" s="15">
        <v>80.3</v>
      </c>
      <c r="V137" s="15">
        <v>0.6</v>
      </c>
      <c r="W137" s="14">
        <v>221</v>
      </c>
      <c r="X137" s="14">
        <v>191</v>
      </c>
      <c r="Y137" s="15">
        <v>86.425339366515843</v>
      </c>
      <c r="Z137" s="14">
        <v>16</v>
      </c>
      <c r="AA137" s="15">
        <v>7.2398190045248878</v>
      </c>
      <c r="AB137" s="14">
        <v>12</v>
      </c>
      <c r="AC137" s="15">
        <v>5.4298642533936654</v>
      </c>
      <c r="AD137" s="14">
        <v>2</v>
      </c>
      <c r="AE137" s="15">
        <v>0.90497737556561098</v>
      </c>
      <c r="AF137" s="15">
        <v>109.43486590038314</v>
      </c>
      <c r="AG137" s="15">
        <v>85.054904150381532</v>
      </c>
      <c r="AH137" s="15">
        <v>99.387308533916851</v>
      </c>
      <c r="AI137" s="15">
        <v>2.3074712643678161</v>
      </c>
      <c r="AJ137" s="15">
        <v>77.352297592997814</v>
      </c>
      <c r="AK137" s="15">
        <v>22.647702407002189</v>
      </c>
      <c r="AL137" s="15">
        <v>6.3019693654266966</v>
      </c>
      <c r="AM137" s="15">
        <v>48.845454545454544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1</v>
      </c>
      <c r="D139" s="8" t="s">
        <v>42</v>
      </c>
      <c r="E139" s="8" t="s">
        <v>42</v>
      </c>
      <c r="F139" s="8" t="s">
        <v>42</v>
      </c>
      <c r="G139" s="8">
        <v>8</v>
      </c>
      <c r="H139" s="8">
        <v>8</v>
      </c>
      <c r="I139" s="9">
        <v>0.72727272727272729</v>
      </c>
      <c r="J139" s="10">
        <v>8</v>
      </c>
      <c r="K139" s="8">
        <v>4</v>
      </c>
      <c r="L139" s="8">
        <v>3</v>
      </c>
      <c r="M139" s="10">
        <v>7</v>
      </c>
      <c r="N139" s="8" t="s">
        <v>42</v>
      </c>
      <c r="O139" s="8" t="s">
        <v>42</v>
      </c>
      <c r="P139" s="8" t="s">
        <v>42</v>
      </c>
      <c r="Q139" s="9">
        <v>0.63636363636363635</v>
      </c>
      <c r="R139" s="8">
        <v>1</v>
      </c>
      <c r="S139" s="8" t="s">
        <v>42</v>
      </c>
      <c r="T139" s="8" t="s">
        <v>42</v>
      </c>
      <c r="U139" s="9">
        <v>1</v>
      </c>
      <c r="V139" s="9" t="s">
        <v>42</v>
      </c>
      <c r="W139" s="10">
        <v>1</v>
      </c>
      <c r="X139" s="8">
        <v>1</v>
      </c>
      <c r="Y139" s="9">
        <v>100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87.5</v>
      </c>
      <c r="AG139" s="9">
        <v>87.5</v>
      </c>
      <c r="AH139" s="9">
        <v>100</v>
      </c>
      <c r="AI139" s="9">
        <v>1.5</v>
      </c>
      <c r="AJ139" s="9">
        <v>57.151857151857101</v>
      </c>
      <c r="AK139" s="9">
        <v>42.857151857151898</v>
      </c>
      <c r="AL139" s="9" t="s">
        <v>42</v>
      </c>
      <c r="AM139" s="9">
        <v>0.72727272727272729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2</v>
      </c>
      <c r="D140" s="8" t="s">
        <v>42</v>
      </c>
      <c r="E140" s="8" t="s">
        <v>42</v>
      </c>
      <c r="F140" s="8" t="s">
        <v>42</v>
      </c>
      <c r="G140" s="8">
        <v>5</v>
      </c>
      <c r="H140" s="8">
        <v>5</v>
      </c>
      <c r="I140" s="9">
        <v>0.22727272727272727</v>
      </c>
      <c r="J140" s="10">
        <v>5</v>
      </c>
      <c r="K140" s="8">
        <v>4</v>
      </c>
      <c r="L140" s="8">
        <v>1</v>
      </c>
      <c r="M140" s="10">
        <v>5</v>
      </c>
      <c r="N140" s="8" t="s">
        <v>42</v>
      </c>
      <c r="O140" s="8" t="s">
        <v>42</v>
      </c>
      <c r="P140" s="8" t="s">
        <v>42</v>
      </c>
      <c r="Q140" s="9">
        <v>0.22727272727272727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3</v>
      </c>
      <c r="X140" s="8">
        <v>3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80</v>
      </c>
      <c r="AK140" s="9">
        <v>20</v>
      </c>
      <c r="AL140" s="9" t="s">
        <v>42</v>
      </c>
      <c r="AM140" s="9">
        <v>0.22727272727272727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1</v>
      </c>
      <c r="E142" s="8" t="s">
        <v>42</v>
      </c>
      <c r="F142" s="8" t="s">
        <v>42</v>
      </c>
      <c r="G142" s="8">
        <v>3</v>
      </c>
      <c r="H142" s="8">
        <v>3</v>
      </c>
      <c r="I142" s="9">
        <v>0.27272727272727271</v>
      </c>
      <c r="J142" s="10">
        <v>4</v>
      </c>
      <c r="K142" s="8">
        <v>4</v>
      </c>
      <c r="L142" s="8" t="s">
        <v>42</v>
      </c>
      <c r="M142" s="10">
        <v>4</v>
      </c>
      <c r="N142" s="8" t="s">
        <v>42</v>
      </c>
      <c r="O142" s="8" t="s">
        <v>42</v>
      </c>
      <c r="P142" s="8" t="s">
        <v>42</v>
      </c>
      <c r="Q142" s="9">
        <v>0.36363636363636365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5</v>
      </c>
      <c r="X142" s="8">
        <v>4</v>
      </c>
      <c r="Y142" s="9">
        <v>80</v>
      </c>
      <c r="Z142" s="8">
        <v>1</v>
      </c>
      <c r="AA142" s="9">
        <v>20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133.33333333333331</v>
      </c>
      <c r="AG142" s="9">
        <v>100</v>
      </c>
      <c r="AH142" s="9">
        <v>75</v>
      </c>
      <c r="AI142" s="9" t="s">
        <v>42</v>
      </c>
      <c r="AJ142" s="9">
        <v>100</v>
      </c>
      <c r="AK142" s="9" t="s">
        <v>42</v>
      </c>
      <c r="AL142" s="9" t="s">
        <v>42</v>
      </c>
      <c r="AM142" s="9">
        <v>0.36363636363636365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4</v>
      </c>
      <c r="H143" s="8">
        <v>4</v>
      </c>
      <c r="I143" s="9">
        <v>0.36363636363636365</v>
      </c>
      <c r="J143" s="10">
        <v>4</v>
      </c>
      <c r="K143" s="8">
        <v>4</v>
      </c>
      <c r="L143" s="8" t="s">
        <v>42</v>
      </c>
      <c r="M143" s="10">
        <v>4</v>
      </c>
      <c r="N143" s="8" t="s">
        <v>42</v>
      </c>
      <c r="O143" s="8" t="s">
        <v>42</v>
      </c>
      <c r="P143" s="8" t="s">
        <v>42</v>
      </c>
      <c r="Q143" s="9">
        <v>0.36363636363636365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>
        <v>1</v>
      </c>
      <c r="X143" s="8">
        <v>1</v>
      </c>
      <c r="Y143" s="9">
        <v>100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>
        <v>0.36363636363636365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2</v>
      </c>
      <c r="D144" s="8" t="s">
        <v>42</v>
      </c>
      <c r="E144" s="8" t="s">
        <v>42</v>
      </c>
      <c r="F144" s="8" t="s">
        <v>42</v>
      </c>
      <c r="G144" s="8">
        <v>18</v>
      </c>
      <c r="H144" s="8">
        <v>18</v>
      </c>
      <c r="I144" s="9">
        <v>0.81818181818181823</v>
      </c>
      <c r="J144" s="10">
        <v>18</v>
      </c>
      <c r="K144" s="8">
        <v>16</v>
      </c>
      <c r="L144" s="8">
        <v>1</v>
      </c>
      <c r="M144" s="10">
        <v>17</v>
      </c>
      <c r="N144" s="8" t="s">
        <v>42</v>
      </c>
      <c r="O144" s="8" t="s">
        <v>42</v>
      </c>
      <c r="P144" s="8" t="s">
        <v>42</v>
      </c>
      <c r="Q144" s="9">
        <v>0.77272727272727271</v>
      </c>
      <c r="R144" s="8">
        <v>1</v>
      </c>
      <c r="S144" s="8" t="s">
        <v>42</v>
      </c>
      <c r="T144" s="8" t="s">
        <v>42</v>
      </c>
      <c r="U144" s="9">
        <v>0.5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94.444444444444443</v>
      </c>
      <c r="AG144" s="9">
        <v>94.444444444444443</v>
      </c>
      <c r="AH144" s="9">
        <v>100</v>
      </c>
      <c r="AI144" s="9">
        <v>0.66666666666666663</v>
      </c>
      <c r="AJ144" s="9">
        <v>94.117647058823522</v>
      </c>
      <c r="AK144" s="9">
        <v>5.8823529411764701</v>
      </c>
      <c r="AL144" s="9" t="s">
        <v>42</v>
      </c>
      <c r="AM144" s="9">
        <v>0.81818181818181823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231</v>
      </c>
      <c r="E146" s="8" t="s">
        <v>42</v>
      </c>
      <c r="F146" s="8" t="s">
        <v>42</v>
      </c>
      <c r="G146" s="8">
        <v>18</v>
      </c>
      <c r="H146" s="8">
        <v>18</v>
      </c>
      <c r="I146" s="9">
        <v>0.54545454545454541</v>
      </c>
      <c r="J146" s="10">
        <v>249</v>
      </c>
      <c r="K146" s="8">
        <v>246</v>
      </c>
      <c r="L146" s="8" t="s">
        <v>42</v>
      </c>
      <c r="M146" s="10">
        <v>246</v>
      </c>
      <c r="N146" s="8" t="s">
        <v>42</v>
      </c>
      <c r="O146" s="8" t="s">
        <v>42</v>
      </c>
      <c r="P146" s="8" t="s">
        <v>42</v>
      </c>
      <c r="Q146" s="9">
        <v>7.4545454545454541</v>
      </c>
      <c r="R146" s="8">
        <v>3</v>
      </c>
      <c r="S146" s="8" t="s">
        <v>42</v>
      </c>
      <c r="T146" s="8" t="s">
        <v>42</v>
      </c>
      <c r="U146" s="9">
        <v>1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1366.6666666666665</v>
      </c>
      <c r="AG146" s="9">
        <v>98.795180722891558</v>
      </c>
      <c r="AH146" s="9">
        <v>100</v>
      </c>
      <c r="AI146" s="9">
        <v>2</v>
      </c>
      <c r="AJ146" s="9">
        <v>100</v>
      </c>
      <c r="AK146" s="9" t="s">
        <v>42</v>
      </c>
      <c r="AL146" s="9" t="s">
        <v>42</v>
      </c>
      <c r="AM146" s="9">
        <v>7.5454545454545459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3</v>
      </c>
      <c r="D150" s="8">
        <v>350</v>
      </c>
      <c r="E150" s="8" t="s">
        <v>42</v>
      </c>
      <c r="F150" s="8" t="s">
        <v>42</v>
      </c>
      <c r="G150" s="8">
        <v>14</v>
      </c>
      <c r="H150" s="8">
        <v>14</v>
      </c>
      <c r="I150" s="9">
        <v>0.42424242424242425</v>
      </c>
      <c r="J150" s="10">
        <v>364</v>
      </c>
      <c r="K150" s="8">
        <v>346</v>
      </c>
      <c r="L150" s="8">
        <v>14</v>
      </c>
      <c r="M150" s="10">
        <v>360</v>
      </c>
      <c r="N150" s="8" t="s">
        <v>42</v>
      </c>
      <c r="O150" s="8" t="s">
        <v>42</v>
      </c>
      <c r="P150" s="8">
        <v>15</v>
      </c>
      <c r="Q150" s="9">
        <v>10.909090909090908</v>
      </c>
      <c r="R150" s="8">
        <v>4</v>
      </c>
      <c r="S150" s="8" t="s">
        <v>42</v>
      </c>
      <c r="T150" s="8" t="s">
        <v>42</v>
      </c>
      <c r="U150" s="9">
        <v>1.3333333333333333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2571.4285715185702</v>
      </c>
      <c r="AG150" s="9">
        <v>98.901098901098905</v>
      </c>
      <c r="AH150" s="9">
        <v>100</v>
      </c>
      <c r="AI150" s="9">
        <v>3.4285715185714301</v>
      </c>
      <c r="AJ150" s="9">
        <v>96.111111111111114</v>
      </c>
      <c r="AK150" s="9">
        <v>3.8888888888888888</v>
      </c>
      <c r="AL150" s="9">
        <v>4.1666666666666661</v>
      </c>
      <c r="AM150" s="9">
        <v>11.030303030303029</v>
      </c>
    </row>
    <row r="151" spans="1:39" s="16" customFormat="1" ht="12.75" customHeight="1" x14ac:dyDescent="0.25">
      <c r="A151" s="31" t="s">
        <v>185</v>
      </c>
      <c r="B151" s="32"/>
      <c r="C151" s="14">
        <v>3</v>
      </c>
      <c r="D151" s="14">
        <v>582</v>
      </c>
      <c r="E151" s="14" t="s">
        <v>42</v>
      </c>
      <c r="F151" s="14" t="s">
        <v>42</v>
      </c>
      <c r="G151" s="14">
        <v>70</v>
      </c>
      <c r="H151" s="14">
        <v>70</v>
      </c>
      <c r="I151" s="15">
        <v>2.1212121212121211</v>
      </c>
      <c r="J151" s="14">
        <v>652</v>
      </c>
      <c r="K151" s="14">
        <v>624</v>
      </c>
      <c r="L151" s="14">
        <v>19</v>
      </c>
      <c r="M151" s="14">
        <v>643</v>
      </c>
      <c r="N151" s="14" t="s">
        <v>42</v>
      </c>
      <c r="O151" s="14" t="s">
        <v>42</v>
      </c>
      <c r="P151" s="14">
        <v>15</v>
      </c>
      <c r="Q151" s="15">
        <v>19.484848484848484</v>
      </c>
      <c r="R151" s="14">
        <v>9</v>
      </c>
      <c r="S151" s="14" t="s">
        <v>42</v>
      </c>
      <c r="T151" s="14" t="s">
        <v>42</v>
      </c>
      <c r="U151" s="15">
        <v>3</v>
      </c>
      <c r="V151" s="15" t="s">
        <v>42</v>
      </c>
      <c r="W151" s="14">
        <v>10</v>
      </c>
      <c r="X151" s="14">
        <v>9</v>
      </c>
      <c r="Y151" s="15">
        <v>90</v>
      </c>
      <c r="Z151" s="14">
        <v>1</v>
      </c>
      <c r="AA151" s="15">
        <v>10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918.57151857151905</v>
      </c>
      <c r="AG151" s="15">
        <v>98.619631901840492</v>
      </c>
      <c r="AH151" s="15">
        <v>99.844479004665629</v>
      </c>
      <c r="AI151" s="15">
        <v>1.5428571518571399</v>
      </c>
      <c r="AJ151" s="15">
        <v>97.045101088646973</v>
      </c>
      <c r="AK151" s="15">
        <v>2.9548989113530326</v>
      </c>
      <c r="AL151" s="15">
        <v>2.3328149300155521</v>
      </c>
      <c r="AM151" s="15">
        <v>19.757575757575758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1779</v>
      </c>
      <c r="E152" s="14">
        <v>9</v>
      </c>
      <c r="F152" s="14">
        <v>136</v>
      </c>
      <c r="G152" s="14">
        <v>4246</v>
      </c>
      <c r="H152" s="14">
        <v>4228</v>
      </c>
      <c r="I152" s="15">
        <v>38.6</v>
      </c>
      <c r="J152" s="14">
        <v>6025</v>
      </c>
      <c r="K152" s="14">
        <v>4159</v>
      </c>
      <c r="L152" s="14">
        <v>1054</v>
      </c>
      <c r="M152" s="14">
        <v>5213</v>
      </c>
      <c r="N152" s="14" t="s">
        <v>42</v>
      </c>
      <c r="O152" s="14">
        <v>13</v>
      </c>
      <c r="P152" s="14">
        <v>303</v>
      </c>
      <c r="Q152" s="15">
        <v>47.390909090909084</v>
      </c>
      <c r="R152" s="14">
        <v>812</v>
      </c>
      <c r="S152" s="14">
        <v>6</v>
      </c>
      <c r="T152" s="14">
        <v>58</v>
      </c>
      <c r="U152" s="15">
        <v>81.2</v>
      </c>
      <c r="V152" s="15">
        <v>0.6</v>
      </c>
      <c r="W152" s="14">
        <v>231</v>
      </c>
      <c r="X152" s="14">
        <v>200</v>
      </c>
      <c r="Y152" s="15">
        <v>86.580086580086572</v>
      </c>
      <c r="Z152" s="14">
        <v>17</v>
      </c>
      <c r="AA152" s="15">
        <v>7.3593073593073601</v>
      </c>
      <c r="AB152" s="14">
        <v>12</v>
      </c>
      <c r="AC152" s="15">
        <v>5.1948051948051948</v>
      </c>
      <c r="AD152" s="14">
        <v>2</v>
      </c>
      <c r="AE152" s="15">
        <v>0.86580086580086579</v>
      </c>
      <c r="AF152" s="15">
        <v>122.77437588318418</v>
      </c>
      <c r="AG152" s="15">
        <v>86.522821576763491</v>
      </c>
      <c r="AH152" s="15">
        <v>99.443698446192201</v>
      </c>
      <c r="AI152" s="15">
        <v>2.2948657560056525</v>
      </c>
      <c r="AJ152" s="15">
        <v>79.78131594091694</v>
      </c>
      <c r="AK152" s="15">
        <v>20.21868405908306</v>
      </c>
      <c r="AL152" s="15">
        <v>5.8123920966813731</v>
      </c>
      <c r="AM152" s="15">
        <v>54.772727272727273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44</v>
      </c>
      <c r="H154" s="8">
        <v>44</v>
      </c>
      <c r="I154" s="9">
        <v>4</v>
      </c>
      <c r="J154" s="10">
        <v>44</v>
      </c>
      <c r="K154" s="8" t="s">
        <v>42</v>
      </c>
      <c r="L154" s="8">
        <v>44</v>
      </c>
      <c r="M154" s="10">
        <v>44</v>
      </c>
      <c r="N154" s="8" t="s">
        <v>42</v>
      </c>
      <c r="O154" s="8" t="s">
        <v>42</v>
      </c>
      <c r="P154" s="8" t="s">
        <v>42</v>
      </c>
      <c r="Q154" s="9">
        <v>4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4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39</v>
      </c>
      <c r="H156" s="8">
        <v>39</v>
      </c>
      <c r="I156" s="9">
        <v>3.5454545454545454</v>
      </c>
      <c r="J156" s="10">
        <v>39</v>
      </c>
      <c r="K156" s="8" t="s">
        <v>42</v>
      </c>
      <c r="L156" s="8">
        <v>39</v>
      </c>
      <c r="M156" s="10">
        <v>39</v>
      </c>
      <c r="N156" s="8" t="s">
        <v>42</v>
      </c>
      <c r="O156" s="8" t="s">
        <v>42</v>
      </c>
      <c r="P156" s="8" t="s">
        <v>42</v>
      </c>
      <c r="Q156" s="9">
        <v>3.5454545454545454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3.5454545454545454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 t="s">
        <v>42</v>
      </c>
      <c r="E158" s="8" t="s">
        <v>42</v>
      </c>
      <c r="F158" s="8" t="s">
        <v>42</v>
      </c>
      <c r="G158" s="8">
        <v>121</v>
      </c>
      <c r="H158" s="8">
        <v>121</v>
      </c>
      <c r="I158" s="9">
        <v>11</v>
      </c>
      <c r="J158" s="10">
        <v>121</v>
      </c>
      <c r="K158" s="8" t="s">
        <v>42</v>
      </c>
      <c r="L158" s="8">
        <v>121</v>
      </c>
      <c r="M158" s="10">
        <v>121</v>
      </c>
      <c r="N158" s="8" t="s">
        <v>42</v>
      </c>
      <c r="O158" s="8" t="s">
        <v>42</v>
      </c>
      <c r="P158" s="8" t="s">
        <v>42</v>
      </c>
      <c r="Q158" s="9">
        <v>11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11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204</v>
      </c>
      <c r="H162" s="14">
        <v>204</v>
      </c>
      <c r="I162" s="15">
        <v>18.545454545454547</v>
      </c>
      <c r="J162" s="14">
        <v>204</v>
      </c>
      <c r="K162" s="14" t="s">
        <v>42</v>
      </c>
      <c r="L162" s="14">
        <v>204</v>
      </c>
      <c r="M162" s="14">
        <v>204</v>
      </c>
      <c r="N162" s="14" t="s">
        <v>42</v>
      </c>
      <c r="O162" s="14" t="s">
        <v>42</v>
      </c>
      <c r="P162" s="14" t="s">
        <v>42</v>
      </c>
      <c r="Q162" s="15">
        <v>18.545454545454547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18.545454545454547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1779</v>
      </c>
      <c r="E163" s="14">
        <v>9</v>
      </c>
      <c r="F163" s="14">
        <v>136</v>
      </c>
      <c r="G163" s="14">
        <v>4450</v>
      </c>
      <c r="H163" s="14">
        <v>4432</v>
      </c>
      <c r="I163" s="15">
        <v>40.454545454545453</v>
      </c>
      <c r="J163" s="14">
        <v>6229</v>
      </c>
      <c r="K163" s="14">
        <v>4159</v>
      </c>
      <c r="L163" s="14">
        <v>1258</v>
      </c>
      <c r="M163" s="14">
        <v>5417</v>
      </c>
      <c r="N163" s="14" t="s">
        <v>42</v>
      </c>
      <c r="O163" s="14">
        <v>13</v>
      </c>
      <c r="P163" s="14">
        <v>303</v>
      </c>
      <c r="Q163" s="15">
        <v>49.24545454545455</v>
      </c>
      <c r="R163" s="14">
        <v>812</v>
      </c>
      <c r="S163" s="14">
        <v>6</v>
      </c>
      <c r="T163" s="14">
        <v>58</v>
      </c>
      <c r="U163" s="15">
        <v>81.2</v>
      </c>
      <c r="V163" s="15">
        <v>0.6</v>
      </c>
      <c r="W163" s="14">
        <v>231</v>
      </c>
      <c r="X163" s="14">
        <v>200</v>
      </c>
      <c r="Y163" s="15">
        <v>86.580086580086572</v>
      </c>
      <c r="Z163" s="14">
        <v>17</v>
      </c>
      <c r="AA163" s="15">
        <v>7.3593073593073601</v>
      </c>
      <c r="AB163" s="14">
        <v>12</v>
      </c>
      <c r="AC163" s="15">
        <v>5.1948051948051948</v>
      </c>
      <c r="AD163" s="14">
        <v>2</v>
      </c>
      <c r="AE163" s="15">
        <v>0.86580086580086579</v>
      </c>
      <c r="AF163" s="15">
        <v>121.73033707865169</v>
      </c>
      <c r="AG163" s="15">
        <v>86.964199711029053</v>
      </c>
      <c r="AH163" s="15">
        <v>99.464648329333585</v>
      </c>
      <c r="AI163" s="15">
        <v>2.1896629213483148</v>
      </c>
      <c r="AJ163" s="15">
        <v>76.776813734539417</v>
      </c>
      <c r="AK163" s="15">
        <v>23.223186265460587</v>
      </c>
      <c r="AL163" s="15">
        <v>5.5935019383422562</v>
      </c>
      <c r="AM163" s="15">
        <v>56.627272727272725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251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1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214</v>
      </c>
      <c r="D6" s="22">
        <v>7</v>
      </c>
      <c r="E6" s="22">
        <v>124</v>
      </c>
      <c r="F6" s="22">
        <v>15</v>
      </c>
      <c r="G6" s="23">
        <v>9</v>
      </c>
      <c r="H6" s="23">
        <v>6</v>
      </c>
      <c r="I6" s="23" t="s">
        <v>42</v>
      </c>
      <c r="J6" s="24">
        <v>12.096774193548388</v>
      </c>
      <c r="K6" s="24">
        <v>2.1518571518571399</v>
      </c>
    </row>
    <row r="7" spans="1:11" ht="15" customHeight="1" x14ac:dyDescent="0.2">
      <c r="A7" s="20">
        <v>2</v>
      </c>
      <c r="B7" s="21" t="s">
        <v>43</v>
      </c>
      <c r="C7" s="55"/>
      <c r="D7" s="22">
        <v>6</v>
      </c>
      <c r="E7" s="22">
        <v>16</v>
      </c>
      <c r="F7" s="22">
        <v>1</v>
      </c>
      <c r="G7" s="23">
        <v>1</v>
      </c>
      <c r="H7" s="23" t="s">
        <v>42</v>
      </c>
      <c r="I7" s="23" t="s">
        <v>42</v>
      </c>
      <c r="J7" s="24">
        <v>6.25</v>
      </c>
      <c r="K7" s="24">
        <v>0.16666666666666666</v>
      </c>
    </row>
    <row r="8" spans="1:11" ht="15" customHeight="1" x14ac:dyDescent="0.2">
      <c r="A8" s="20">
        <v>3</v>
      </c>
      <c r="B8" s="21" t="s">
        <v>44</v>
      </c>
      <c r="C8" s="55"/>
      <c r="D8" s="22">
        <v>3</v>
      </c>
      <c r="E8" s="22">
        <v>16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7</v>
      </c>
      <c r="E9" s="22">
        <v>5729</v>
      </c>
      <c r="F9" s="22">
        <v>97</v>
      </c>
      <c r="G9" s="23">
        <v>62</v>
      </c>
      <c r="H9" s="23">
        <v>32</v>
      </c>
      <c r="I9" s="23">
        <v>3</v>
      </c>
      <c r="J9" s="24">
        <v>1.6931501640775</v>
      </c>
      <c r="K9" s="24">
        <v>13.8571518571519</v>
      </c>
    </row>
    <row r="10" spans="1:11" ht="15" customHeight="1" x14ac:dyDescent="0.2">
      <c r="A10" s="20">
        <v>5</v>
      </c>
      <c r="B10" s="25" t="s">
        <v>46</v>
      </c>
      <c r="C10" s="55"/>
      <c r="D10" s="22">
        <v>4</v>
      </c>
      <c r="E10" s="22">
        <v>59</v>
      </c>
      <c r="F10" s="22">
        <v>4</v>
      </c>
      <c r="G10" s="23">
        <v>1</v>
      </c>
      <c r="H10" s="23">
        <v>2</v>
      </c>
      <c r="I10" s="23">
        <v>1</v>
      </c>
      <c r="J10" s="24">
        <v>6.7796610169491522</v>
      </c>
      <c r="K10" s="24">
        <v>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0</v>
      </c>
      <c r="E11" s="22">
        <v>27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36</v>
      </c>
      <c r="F12" s="22" t="s">
        <v>42</v>
      </c>
      <c r="G12" s="23" t="s">
        <v>42</v>
      </c>
      <c r="H12" s="23" t="s">
        <v>42</v>
      </c>
      <c r="I12" s="23" t="s">
        <v>42</v>
      </c>
      <c r="J12" s="24" t="s">
        <v>42</v>
      </c>
      <c r="K12" s="24" t="s">
        <v>42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219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49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27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11</v>
      </c>
      <c r="E20" s="28">
        <v>6302</v>
      </c>
      <c r="F20" s="28">
        <v>117</v>
      </c>
      <c r="G20" s="28">
        <v>73</v>
      </c>
      <c r="H20" s="28">
        <v>40</v>
      </c>
      <c r="I20" s="28">
        <v>4</v>
      </c>
      <c r="J20" s="29">
        <v>1.8565534750872736</v>
      </c>
      <c r="K20" s="29">
        <v>10.636363636363637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0</v>
      </c>
      <c r="E21" s="22">
        <v>4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23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</v>
      </c>
      <c r="E27" s="22">
        <v>140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0</v>
      </c>
      <c r="E30" s="22">
        <v>1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117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7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24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3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0</v>
      </c>
      <c r="E49" s="22">
        <v>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4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51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3</v>
      </c>
      <c r="E77" s="22">
        <v>31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138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11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1</v>
      </c>
      <c r="E84" s="22">
        <v>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1</v>
      </c>
      <c r="E90" s="22">
        <v>9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7</v>
      </c>
      <c r="E109" s="22">
        <v>244</v>
      </c>
      <c r="F109" s="22">
        <v>1</v>
      </c>
      <c r="G109" s="23">
        <v>1</v>
      </c>
      <c r="H109" s="23" t="s">
        <v>42</v>
      </c>
      <c r="I109" s="23" t="s">
        <v>42</v>
      </c>
      <c r="J109" s="24">
        <v>0.4098360655737705</v>
      </c>
      <c r="K109" s="24">
        <v>0.15185715185714299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20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11</v>
      </c>
      <c r="E121" s="28">
        <v>7136</v>
      </c>
      <c r="F121" s="28">
        <v>118</v>
      </c>
      <c r="G121" s="28">
        <v>74</v>
      </c>
      <c r="H121" s="28">
        <v>40</v>
      </c>
      <c r="I121" s="28">
        <v>4</v>
      </c>
      <c r="J121" s="29">
        <v>1.6535874439461882</v>
      </c>
      <c r="K121" s="29">
        <v>10.727272727272727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11</v>
      </c>
      <c r="E135" s="28">
        <v>7136</v>
      </c>
      <c r="F135" s="28">
        <v>118</v>
      </c>
      <c r="G135" s="28">
        <v>74</v>
      </c>
      <c r="H135" s="28">
        <v>40</v>
      </c>
      <c r="I135" s="28">
        <v>4</v>
      </c>
      <c r="J135" s="29">
        <v>1.6535874439461882</v>
      </c>
      <c r="K135" s="29">
        <v>10.727272727272727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96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10</v>
      </c>
      <c r="E144" s="22">
        <v>807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11</v>
      </c>
      <c r="E149" s="28">
        <v>907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11</v>
      </c>
      <c r="E150" s="28">
        <v>8043</v>
      </c>
      <c r="F150" s="28">
        <v>118</v>
      </c>
      <c r="G150" s="28">
        <v>74</v>
      </c>
      <c r="H150" s="28">
        <v>40</v>
      </c>
      <c r="I150" s="28">
        <v>4</v>
      </c>
      <c r="J150" s="29">
        <v>1.46711516084794</v>
      </c>
      <c r="K150" s="29">
        <v>10.727272727272727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5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1</v>
      </c>
      <c r="E156" s="22">
        <v>142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147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11</v>
      </c>
      <c r="E161" s="28">
        <v>8190</v>
      </c>
      <c r="F161" s="28">
        <v>118</v>
      </c>
      <c r="G161" s="28">
        <v>74</v>
      </c>
      <c r="H161" s="28">
        <v>40</v>
      </c>
      <c r="I161" s="28">
        <v>4</v>
      </c>
      <c r="J161" s="29">
        <v>1.4407814407814408</v>
      </c>
      <c r="K161" s="29">
        <v>10.727272727272727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215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21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250</v>
      </c>
      <c r="D6" s="22">
        <v>3</v>
      </c>
      <c r="E6" s="22">
        <v>112</v>
      </c>
      <c r="F6" s="22">
        <v>4</v>
      </c>
      <c r="G6" s="23">
        <v>3</v>
      </c>
      <c r="H6" s="23">
        <v>1</v>
      </c>
      <c r="I6" s="23" t="s">
        <v>42</v>
      </c>
      <c r="J6" s="24">
        <v>3.57151857151857</v>
      </c>
      <c r="K6" s="24">
        <v>1.3333333333333333</v>
      </c>
    </row>
    <row r="7" spans="1:11" ht="15" customHeight="1" x14ac:dyDescent="0.2">
      <c r="A7" s="20">
        <v>2</v>
      </c>
      <c r="B7" s="21" t="s">
        <v>43</v>
      </c>
      <c r="C7" s="55"/>
      <c r="D7" s="22">
        <v>2</v>
      </c>
      <c r="E7" s="22">
        <v>9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2</v>
      </c>
      <c r="E8" s="22">
        <v>44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2</v>
      </c>
      <c r="E9" s="22">
        <v>2242</v>
      </c>
      <c r="F9" s="22">
        <v>48</v>
      </c>
      <c r="G9" s="23">
        <v>35</v>
      </c>
      <c r="H9" s="23">
        <v>12</v>
      </c>
      <c r="I9" s="23">
        <v>1</v>
      </c>
      <c r="J9" s="24">
        <v>2.15094558429973</v>
      </c>
      <c r="K9" s="24">
        <v>24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197</v>
      </c>
      <c r="F10" s="22">
        <v>1</v>
      </c>
      <c r="G10" s="23">
        <v>1</v>
      </c>
      <c r="H10" s="23" t="s">
        <v>42</v>
      </c>
      <c r="I10" s="23" t="s">
        <v>42</v>
      </c>
      <c r="J10" s="24">
        <v>0.50761511319797004</v>
      </c>
      <c r="K10" s="24">
        <v>0.33333333333333331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</v>
      </c>
      <c r="E11" s="22">
        <v>24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4</v>
      </c>
      <c r="E12" s="22">
        <v>136</v>
      </c>
      <c r="F12" s="22">
        <v>5</v>
      </c>
      <c r="G12" s="23">
        <v>3</v>
      </c>
      <c r="H12" s="23">
        <v>2</v>
      </c>
      <c r="I12" s="23" t="s">
        <v>42</v>
      </c>
      <c r="J12" s="24">
        <v>3.6764705882352944</v>
      </c>
      <c r="K12" s="24">
        <v>1.25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235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110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70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3179</v>
      </c>
      <c r="F20" s="28">
        <v>58</v>
      </c>
      <c r="G20" s="28">
        <v>42</v>
      </c>
      <c r="H20" s="28">
        <v>15</v>
      </c>
      <c r="I20" s="28">
        <v>1</v>
      </c>
      <c r="J20" s="29">
        <v>1.8244731047499214</v>
      </c>
      <c r="K20" s="29">
        <v>5.8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112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10</v>
      </c>
      <c r="E27" s="22">
        <v>435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11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4</v>
      </c>
      <c r="E32" s="22">
        <v>339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2</v>
      </c>
      <c r="E38" s="22">
        <v>10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4</v>
      </c>
      <c r="E41" s="22">
        <v>76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5</v>
      </c>
      <c r="E45" s="22">
        <v>415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3</v>
      </c>
      <c r="E52" s="22">
        <v>21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100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>
        <v>1</v>
      </c>
      <c r="E65" s="22">
        <v>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2</v>
      </c>
      <c r="E77" s="22">
        <v>101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1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276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4</v>
      </c>
      <c r="E80" s="22">
        <v>68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1</v>
      </c>
      <c r="E87" s="22">
        <v>7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1</v>
      </c>
      <c r="E88" s="22">
        <v>1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1</v>
      </c>
      <c r="E90" s="22">
        <v>2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2</v>
      </c>
      <c r="E109" s="22">
        <v>179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3</v>
      </c>
      <c r="E114" s="22">
        <v>35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5373</v>
      </c>
      <c r="F121" s="28">
        <v>58</v>
      </c>
      <c r="G121" s="28">
        <v>42</v>
      </c>
      <c r="H121" s="28">
        <v>15</v>
      </c>
      <c r="I121" s="28">
        <v>1</v>
      </c>
      <c r="J121" s="29">
        <v>1.0794714312302252</v>
      </c>
      <c r="K121" s="29">
        <v>5.8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5373</v>
      </c>
      <c r="F135" s="28">
        <v>58</v>
      </c>
      <c r="G135" s="28">
        <v>42</v>
      </c>
      <c r="H135" s="28">
        <v>15</v>
      </c>
      <c r="I135" s="28">
        <v>1</v>
      </c>
      <c r="J135" s="29">
        <v>1.0794714312302252</v>
      </c>
      <c r="K135" s="29">
        <v>5.8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1</v>
      </c>
      <c r="E137" s="22">
        <v>8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2</v>
      </c>
      <c r="E138" s="22">
        <v>5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4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4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2</v>
      </c>
      <c r="E142" s="22">
        <v>18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249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3</v>
      </c>
      <c r="E148" s="22">
        <v>364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3</v>
      </c>
      <c r="E149" s="28">
        <v>652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6025</v>
      </c>
      <c r="F150" s="28">
        <v>58</v>
      </c>
      <c r="G150" s="28">
        <v>42</v>
      </c>
      <c r="H150" s="28">
        <v>15</v>
      </c>
      <c r="I150" s="28">
        <v>1</v>
      </c>
      <c r="J150" s="29">
        <v>0.96265560165975117</v>
      </c>
      <c r="K150" s="29">
        <v>5.8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44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39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1</v>
      </c>
      <c r="E156" s="22">
        <v>121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204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6229</v>
      </c>
      <c r="F161" s="28">
        <v>58</v>
      </c>
      <c r="G161" s="28">
        <v>42</v>
      </c>
      <c r="H161" s="28">
        <v>15</v>
      </c>
      <c r="I161" s="28">
        <v>1</v>
      </c>
      <c r="J161" s="29">
        <v>0.93112859206935306</v>
      </c>
      <c r="K161" s="29">
        <v>5.8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251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2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8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252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165</v>
      </c>
      <c r="E8" s="8">
        <v>20</v>
      </c>
      <c r="F8" s="8">
        <v>40</v>
      </c>
      <c r="G8" s="8">
        <v>135</v>
      </c>
      <c r="H8" s="8">
        <v>107</v>
      </c>
      <c r="I8" s="9">
        <v>3.0681818181818183</v>
      </c>
      <c r="J8" s="10">
        <v>300</v>
      </c>
      <c r="K8" s="8">
        <v>123</v>
      </c>
      <c r="L8" s="8">
        <v>55</v>
      </c>
      <c r="M8" s="10">
        <v>178</v>
      </c>
      <c r="N8" s="8" t="s">
        <v>42</v>
      </c>
      <c r="O8" s="8">
        <v>15</v>
      </c>
      <c r="P8" s="8">
        <v>45</v>
      </c>
      <c r="Q8" s="9">
        <v>4.0454545454545459</v>
      </c>
      <c r="R8" s="8">
        <v>122</v>
      </c>
      <c r="S8" s="8">
        <v>9</v>
      </c>
      <c r="T8" s="8">
        <v>26</v>
      </c>
      <c r="U8" s="9">
        <v>30.5</v>
      </c>
      <c r="V8" s="9">
        <v>2.25</v>
      </c>
      <c r="W8" s="10">
        <v>64</v>
      </c>
      <c r="X8" s="8">
        <v>49</v>
      </c>
      <c r="Y8" s="9">
        <v>76.5625</v>
      </c>
      <c r="Z8" s="8">
        <v>1</v>
      </c>
      <c r="AA8" s="9">
        <v>1.5625</v>
      </c>
      <c r="AB8" s="8">
        <v>10</v>
      </c>
      <c r="AC8" s="9">
        <v>15.625</v>
      </c>
      <c r="AD8" s="8">
        <v>4</v>
      </c>
      <c r="AE8" s="9">
        <v>6.25</v>
      </c>
      <c r="AF8" s="9">
        <v>131.85185185185185</v>
      </c>
      <c r="AG8" s="9">
        <v>59.333333333333336</v>
      </c>
      <c r="AH8" s="9">
        <v>93.82022471910112</v>
      </c>
      <c r="AI8" s="9">
        <v>10.844444444444445</v>
      </c>
      <c r="AJ8" s="9">
        <v>69.101123595505626</v>
      </c>
      <c r="AK8" s="9">
        <v>30.898876404494381</v>
      </c>
      <c r="AL8" s="9">
        <v>25.280898876404496</v>
      </c>
      <c r="AM8" s="9">
        <v>6.8181818181818183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14</v>
      </c>
      <c r="E9" s="8" t="s">
        <v>42</v>
      </c>
      <c r="F9" s="8" t="s">
        <v>42</v>
      </c>
      <c r="G9" s="8">
        <v>11</v>
      </c>
      <c r="H9" s="8">
        <v>10</v>
      </c>
      <c r="I9" s="9">
        <v>0.33333333333333331</v>
      </c>
      <c r="J9" s="10">
        <v>25</v>
      </c>
      <c r="K9" s="8">
        <v>16</v>
      </c>
      <c r="L9" s="8">
        <v>3</v>
      </c>
      <c r="M9" s="10">
        <v>19</v>
      </c>
      <c r="N9" s="8" t="s">
        <v>42</v>
      </c>
      <c r="O9" s="8">
        <v>1</v>
      </c>
      <c r="P9" s="8">
        <v>1</v>
      </c>
      <c r="Q9" s="9">
        <v>0.57575757575757569</v>
      </c>
      <c r="R9" s="8">
        <v>6</v>
      </c>
      <c r="S9" s="8" t="s">
        <v>42</v>
      </c>
      <c r="T9" s="8" t="s">
        <v>42</v>
      </c>
      <c r="U9" s="9">
        <v>2</v>
      </c>
      <c r="V9" s="9" t="s">
        <v>42</v>
      </c>
      <c r="W9" s="10">
        <v>12</v>
      </c>
      <c r="X9" s="8">
        <v>10</v>
      </c>
      <c r="Y9" s="9">
        <v>83.333333333333343</v>
      </c>
      <c r="Z9" s="8">
        <v>1</v>
      </c>
      <c r="AA9" s="9">
        <v>8.3333333333333321</v>
      </c>
      <c r="AB9" s="8">
        <v>1</v>
      </c>
      <c r="AC9" s="9">
        <v>8.3333333333333321</v>
      </c>
      <c r="AD9" s="8" t="s">
        <v>42</v>
      </c>
      <c r="AE9" s="9" t="s">
        <v>42</v>
      </c>
      <c r="AF9" s="9">
        <v>172.72727272727272</v>
      </c>
      <c r="AG9" s="9">
        <v>76</v>
      </c>
      <c r="AH9" s="9">
        <v>89.473684210526315</v>
      </c>
      <c r="AI9" s="9">
        <v>6.5454545454545459</v>
      </c>
      <c r="AJ9" s="9">
        <v>84.210526315789465</v>
      </c>
      <c r="AK9" s="9">
        <v>15.789473684210526</v>
      </c>
      <c r="AL9" s="9">
        <v>5.2631578947368416</v>
      </c>
      <c r="AM9" s="9">
        <v>0.75757575757575768</v>
      </c>
    </row>
    <row r="10" spans="1:39" ht="12.75" customHeight="1" x14ac:dyDescent="0.25">
      <c r="A10" s="6">
        <v>3</v>
      </c>
      <c r="B10" s="7" t="s">
        <v>44</v>
      </c>
      <c r="C10" s="8">
        <v>1</v>
      </c>
      <c r="D10" s="8" t="s">
        <v>42</v>
      </c>
      <c r="E10" s="8" t="s">
        <v>42</v>
      </c>
      <c r="F10" s="8" t="s">
        <v>42</v>
      </c>
      <c r="G10" s="8">
        <v>10</v>
      </c>
      <c r="H10" s="8">
        <v>10</v>
      </c>
      <c r="I10" s="9">
        <v>0.90909090909090906</v>
      </c>
      <c r="J10" s="10">
        <v>10</v>
      </c>
      <c r="K10" s="8">
        <v>5</v>
      </c>
      <c r="L10" s="8">
        <v>3</v>
      </c>
      <c r="M10" s="10">
        <v>8</v>
      </c>
      <c r="N10" s="8" t="s">
        <v>42</v>
      </c>
      <c r="O10" s="8" t="s">
        <v>42</v>
      </c>
      <c r="P10" s="8" t="s">
        <v>42</v>
      </c>
      <c r="Q10" s="9">
        <v>0.72727272727272729</v>
      </c>
      <c r="R10" s="8">
        <v>2</v>
      </c>
      <c r="S10" s="8" t="s">
        <v>42</v>
      </c>
      <c r="T10" s="8" t="s">
        <v>42</v>
      </c>
      <c r="U10" s="9">
        <v>2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80</v>
      </c>
      <c r="AG10" s="9">
        <v>80</v>
      </c>
      <c r="AH10" s="9">
        <v>100</v>
      </c>
      <c r="AI10" s="9">
        <v>2.4</v>
      </c>
      <c r="AJ10" s="9">
        <v>62.5</v>
      </c>
      <c r="AK10" s="9">
        <v>37.5</v>
      </c>
      <c r="AL10" s="9" t="s">
        <v>42</v>
      </c>
      <c r="AM10" s="9">
        <v>0.90909090909090906</v>
      </c>
    </row>
    <row r="11" spans="1:39" ht="12.75" customHeight="1" x14ac:dyDescent="0.25">
      <c r="A11" s="6">
        <v>4</v>
      </c>
      <c r="B11" s="11" t="s">
        <v>45</v>
      </c>
      <c r="C11" s="8">
        <v>2</v>
      </c>
      <c r="D11" s="8">
        <v>570</v>
      </c>
      <c r="E11" s="8" t="s">
        <v>42</v>
      </c>
      <c r="F11" s="8">
        <v>33</v>
      </c>
      <c r="G11" s="8">
        <v>1986</v>
      </c>
      <c r="H11" s="8">
        <v>1986</v>
      </c>
      <c r="I11" s="9">
        <v>90.272727272727266</v>
      </c>
      <c r="J11" s="10">
        <v>2556</v>
      </c>
      <c r="K11" s="8">
        <v>1801</v>
      </c>
      <c r="L11" s="8">
        <v>93</v>
      </c>
      <c r="M11" s="10">
        <v>1894</v>
      </c>
      <c r="N11" s="8" t="s">
        <v>42</v>
      </c>
      <c r="O11" s="8" t="s">
        <v>42</v>
      </c>
      <c r="P11" s="8">
        <v>188</v>
      </c>
      <c r="Q11" s="9">
        <v>86.090909090909093</v>
      </c>
      <c r="R11" s="8">
        <v>662</v>
      </c>
      <c r="S11" s="8" t="s">
        <v>42</v>
      </c>
      <c r="T11" s="8">
        <v>74</v>
      </c>
      <c r="U11" s="9">
        <v>331</v>
      </c>
      <c r="V11" s="9" t="s">
        <v>42</v>
      </c>
      <c r="W11" s="10">
        <v>316</v>
      </c>
      <c r="X11" s="8">
        <v>304</v>
      </c>
      <c r="Y11" s="9">
        <v>96.202531645569621</v>
      </c>
      <c r="Z11" s="8">
        <v>12</v>
      </c>
      <c r="AA11" s="9">
        <v>3.79746835443038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95.367573011077539</v>
      </c>
      <c r="AG11" s="9">
        <v>74.100156494522693</v>
      </c>
      <c r="AH11" s="9">
        <v>99.366420274551217</v>
      </c>
      <c r="AI11" s="9">
        <v>4</v>
      </c>
      <c r="AJ11" s="9">
        <v>95.089757127771918</v>
      </c>
      <c r="AK11" s="9">
        <v>4.9102428722280882</v>
      </c>
      <c r="AL11" s="9">
        <v>9.9260823653643087</v>
      </c>
      <c r="AM11" s="9">
        <v>116.18181818181819</v>
      </c>
    </row>
    <row r="12" spans="1:39" ht="12.75" customHeight="1" x14ac:dyDescent="0.25">
      <c r="A12" s="6">
        <v>5</v>
      </c>
      <c r="B12" s="11" t="s">
        <v>46</v>
      </c>
      <c r="C12" s="8">
        <v>2</v>
      </c>
      <c r="D12" s="8">
        <v>3</v>
      </c>
      <c r="E12" s="8" t="s">
        <v>42</v>
      </c>
      <c r="F12" s="8">
        <v>2</v>
      </c>
      <c r="G12" s="8">
        <v>136</v>
      </c>
      <c r="H12" s="8">
        <v>136</v>
      </c>
      <c r="I12" s="9">
        <v>6.1818181818181817</v>
      </c>
      <c r="J12" s="10">
        <v>139</v>
      </c>
      <c r="K12" s="8">
        <v>122</v>
      </c>
      <c r="L12" s="8">
        <v>11</v>
      </c>
      <c r="M12" s="10">
        <v>133</v>
      </c>
      <c r="N12" s="8" t="s">
        <v>42</v>
      </c>
      <c r="O12" s="8" t="s">
        <v>42</v>
      </c>
      <c r="P12" s="8">
        <v>60</v>
      </c>
      <c r="Q12" s="9">
        <v>6.0454545454545459</v>
      </c>
      <c r="R12" s="8">
        <v>6</v>
      </c>
      <c r="S12" s="8" t="s">
        <v>42</v>
      </c>
      <c r="T12" s="8">
        <v>2</v>
      </c>
      <c r="U12" s="9">
        <v>3</v>
      </c>
      <c r="V12" s="9" t="s">
        <v>42</v>
      </c>
      <c r="W12" s="10">
        <v>9</v>
      </c>
      <c r="X12" s="8">
        <v>9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97.794117647058826</v>
      </c>
      <c r="AG12" s="9">
        <v>95.683453237410077</v>
      </c>
      <c r="AH12" s="9">
        <v>100</v>
      </c>
      <c r="AI12" s="9">
        <v>0.52941176470588236</v>
      </c>
      <c r="AJ12" s="9">
        <v>91.729323308270665</v>
      </c>
      <c r="AK12" s="9">
        <v>8.2706766917293226</v>
      </c>
      <c r="AL12" s="9">
        <v>45.112781954887218</v>
      </c>
      <c r="AM12" s="9">
        <v>6.3181818181818183</v>
      </c>
    </row>
    <row r="13" spans="1:39" ht="12.75" customHeight="1" x14ac:dyDescent="0.25">
      <c r="A13" s="6">
        <v>6</v>
      </c>
      <c r="B13" s="11" t="s">
        <v>47</v>
      </c>
      <c r="C13" s="8">
        <v>2</v>
      </c>
      <c r="D13" s="8" t="s">
        <v>42</v>
      </c>
      <c r="E13" s="8" t="s">
        <v>42</v>
      </c>
      <c r="F13" s="8" t="s">
        <v>42</v>
      </c>
      <c r="G13" s="8">
        <v>29</v>
      </c>
      <c r="H13" s="8">
        <v>29</v>
      </c>
      <c r="I13" s="9">
        <v>1.3181818181818181</v>
      </c>
      <c r="J13" s="10">
        <v>29</v>
      </c>
      <c r="K13" s="8">
        <v>27</v>
      </c>
      <c r="L13" s="8">
        <v>1</v>
      </c>
      <c r="M13" s="10">
        <v>28</v>
      </c>
      <c r="N13" s="8" t="s">
        <v>42</v>
      </c>
      <c r="O13" s="8" t="s">
        <v>42</v>
      </c>
      <c r="P13" s="8" t="s">
        <v>42</v>
      </c>
      <c r="Q13" s="9">
        <v>1.2727272727272727</v>
      </c>
      <c r="R13" s="8">
        <v>1</v>
      </c>
      <c r="S13" s="8" t="s">
        <v>42</v>
      </c>
      <c r="T13" s="8" t="s">
        <v>42</v>
      </c>
      <c r="U13" s="9">
        <v>0.5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96.551724137931032</v>
      </c>
      <c r="AG13" s="9">
        <v>96.551724137931032</v>
      </c>
      <c r="AH13" s="9">
        <v>100</v>
      </c>
      <c r="AI13" s="9">
        <v>0.41379310344827586</v>
      </c>
      <c r="AJ13" s="9">
        <v>96.428571518571403</v>
      </c>
      <c r="AK13" s="9">
        <v>3.57151857151857</v>
      </c>
      <c r="AL13" s="9" t="s">
        <v>42</v>
      </c>
      <c r="AM13" s="9">
        <v>1.3181818181818181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8</v>
      </c>
      <c r="E14" s="8" t="s">
        <v>42</v>
      </c>
      <c r="F14" s="8" t="s">
        <v>42</v>
      </c>
      <c r="G14" s="8">
        <v>34</v>
      </c>
      <c r="H14" s="8">
        <v>29</v>
      </c>
      <c r="I14" s="9">
        <v>1.5454545454545454</v>
      </c>
      <c r="J14" s="10">
        <v>42</v>
      </c>
      <c r="K14" s="8">
        <v>22</v>
      </c>
      <c r="L14" s="8">
        <v>11</v>
      </c>
      <c r="M14" s="10">
        <v>33</v>
      </c>
      <c r="N14" s="8" t="s">
        <v>42</v>
      </c>
      <c r="O14" s="8" t="s">
        <v>42</v>
      </c>
      <c r="P14" s="8">
        <v>1</v>
      </c>
      <c r="Q14" s="9">
        <v>1.5</v>
      </c>
      <c r="R14" s="8">
        <v>9</v>
      </c>
      <c r="S14" s="8" t="s">
        <v>42</v>
      </c>
      <c r="T14" s="8" t="s">
        <v>42</v>
      </c>
      <c r="U14" s="9">
        <v>4.5</v>
      </c>
      <c r="V14" s="9" t="s">
        <v>42</v>
      </c>
      <c r="W14" s="10">
        <v>20</v>
      </c>
      <c r="X14" s="8">
        <v>17</v>
      </c>
      <c r="Y14" s="9">
        <v>85</v>
      </c>
      <c r="Z14" s="8">
        <v>1</v>
      </c>
      <c r="AA14" s="9">
        <v>5</v>
      </c>
      <c r="AB14" s="8">
        <v>2</v>
      </c>
      <c r="AC14" s="9">
        <v>10</v>
      </c>
      <c r="AD14" s="8" t="s">
        <v>42</v>
      </c>
      <c r="AE14" s="9" t="s">
        <v>42</v>
      </c>
      <c r="AF14" s="9">
        <v>97.058823529411768</v>
      </c>
      <c r="AG14" s="9">
        <v>78.571518571518595</v>
      </c>
      <c r="AH14" s="9">
        <v>90.909090909090907</v>
      </c>
      <c r="AI14" s="9">
        <v>3.1764705882352939</v>
      </c>
      <c r="AJ14" s="9">
        <v>66.666666666666657</v>
      </c>
      <c r="AK14" s="9">
        <v>33.333333333333329</v>
      </c>
      <c r="AL14" s="9">
        <v>3.0303030303030303</v>
      </c>
      <c r="AM14" s="9">
        <v>1.9090909090909092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3</v>
      </c>
      <c r="E19" s="8" t="s">
        <v>42</v>
      </c>
      <c r="F19" s="8" t="s">
        <v>42</v>
      </c>
      <c r="G19" s="8">
        <v>236</v>
      </c>
      <c r="H19" s="8">
        <v>236</v>
      </c>
      <c r="I19" s="9">
        <v>7.1515151515151523</v>
      </c>
      <c r="J19" s="10">
        <v>239</v>
      </c>
      <c r="K19" s="8">
        <v>233</v>
      </c>
      <c r="L19" s="8">
        <v>4</v>
      </c>
      <c r="M19" s="10">
        <v>237</v>
      </c>
      <c r="N19" s="8" t="s">
        <v>42</v>
      </c>
      <c r="O19" s="8" t="s">
        <v>42</v>
      </c>
      <c r="P19" s="8">
        <v>36</v>
      </c>
      <c r="Q19" s="9">
        <v>7.1818181818181817</v>
      </c>
      <c r="R19" s="8">
        <v>2</v>
      </c>
      <c r="S19" s="8" t="s">
        <v>42</v>
      </c>
      <c r="T19" s="8">
        <v>1</v>
      </c>
      <c r="U19" s="9">
        <v>0.66666666666666663</v>
      </c>
      <c r="V19" s="9" t="s">
        <v>42</v>
      </c>
      <c r="W19" s="10">
        <v>2</v>
      </c>
      <c r="X19" s="8">
        <v>2</v>
      </c>
      <c r="Y19" s="9">
        <v>100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100.42372881355932</v>
      </c>
      <c r="AG19" s="9">
        <v>99.163179916317986</v>
      </c>
      <c r="AH19" s="9">
        <v>100</v>
      </c>
      <c r="AI19" s="9">
        <v>0.10169491525423729</v>
      </c>
      <c r="AJ19" s="9">
        <v>98.312236286919827</v>
      </c>
      <c r="AK19" s="9">
        <v>1.6877637130801686</v>
      </c>
      <c r="AL19" s="9">
        <v>15.18987341772152</v>
      </c>
      <c r="AM19" s="9">
        <v>7.2424242424242431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7</v>
      </c>
      <c r="E20" s="8" t="s">
        <v>42</v>
      </c>
      <c r="F20" s="8" t="s">
        <v>42</v>
      </c>
      <c r="G20" s="8">
        <v>39</v>
      </c>
      <c r="H20" s="8">
        <v>39</v>
      </c>
      <c r="I20" s="9">
        <v>3.5454545454545454</v>
      </c>
      <c r="J20" s="10">
        <v>46</v>
      </c>
      <c r="K20" s="8">
        <v>38</v>
      </c>
      <c r="L20" s="8" t="s">
        <v>42</v>
      </c>
      <c r="M20" s="10">
        <v>38</v>
      </c>
      <c r="N20" s="8" t="s">
        <v>42</v>
      </c>
      <c r="O20" s="8" t="s">
        <v>42</v>
      </c>
      <c r="P20" s="8" t="s">
        <v>42</v>
      </c>
      <c r="Q20" s="9">
        <v>3.4545454545454546</v>
      </c>
      <c r="R20" s="8">
        <v>8</v>
      </c>
      <c r="S20" s="8" t="s">
        <v>42</v>
      </c>
      <c r="T20" s="8" t="s">
        <v>42</v>
      </c>
      <c r="U20" s="9">
        <v>8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97.435897435897431</v>
      </c>
      <c r="AG20" s="9">
        <v>82.608695652173907</v>
      </c>
      <c r="AH20" s="9">
        <v>100</v>
      </c>
      <c r="AI20" s="9">
        <v>2.4615384615384617</v>
      </c>
      <c r="AJ20" s="9">
        <v>100</v>
      </c>
      <c r="AK20" s="9" t="s">
        <v>42</v>
      </c>
      <c r="AL20" s="9" t="s">
        <v>42</v>
      </c>
      <c r="AM20" s="9">
        <v>4.1818181818181817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1</v>
      </c>
      <c r="E21" s="8" t="s">
        <v>42</v>
      </c>
      <c r="F21" s="8" t="s">
        <v>42</v>
      </c>
      <c r="G21" s="8">
        <v>26</v>
      </c>
      <c r="H21" s="8">
        <v>25</v>
      </c>
      <c r="I21" s="9">
        <v>2.3636363636363638</v>
      </c>
      <c r="J21" s="10">
        <v>27</v>
      </c>
      <c r="K21" s="8">
        <v>24</v>
      </c>
      <c r="L21" s="8">
        <v>1</v>
      </c>
      <c r="M21" s="10">
        <v>25</v>
      </c>
      <c r="N21" s="8" t="s">
        <v>42</v>
      </c>
      <c r="O21" s="8" t="s">
        <v>42</v>
      </c>
      <c r="P21" s="8" t="s">
        <v>42</v>
      </c>
      <c r="Q21" s="9">
        <v>2.2727272727272729</v>
      </c>
      <c r="R21" s="8">
        <v>2</v>
      </c>
      <c r="S21" s="8" t="s">
        <v>42</v>
      </c>
      <c r="T21" s="8" t="s">
        <v>42</v>
      </c>
      <c r="U21" s="9">
        <v>2</v>
      </c>
      <c r="V21" s="9" t="s">
        <v>42</v>
      </c>
      <c r="W21" s="10">
        <v>6</v>
      </c>
      <c r="X21" s="8">
        <v>5</v>
      </c>
      <c r="Y21" s="9">
        <v>83.333333333333343</v>
      </c>
      <c r="Z21" s="8" t="s">
        <v>42</v>
      </c>
      <c r="AA21" s="9" t="s">
        <v>42</v>
      </c>
      <c r="AB21" s="8">
        <v>1</v>
      </c>
      <c r="AC21" s="9">
        <v>16.666666666666664</v>
      </c>
      <c r="AD21" s="8" t="s">
        <v>42</v>
      </c>
      <c r="AE21" s="9" t="s">
        <v>42</v>
      </c>
      <c r="AF21" s="9">
        <v>96.15384615384616</v>
      </c>
      <c r="AG21" s="9">
        <v>92.592592592592595</v>
      </c>
      <c r="AH21" s="9">
        <v>96</v>
      </c>
      <c r="AI21" s="9">
        <v>0.92307692307692313</v>
      </c>
      <c r="AJ21" s="9">
        <v>96</v>
      </c>
      <c r="AK21" s="9">
        <v>4</v>
      </c>
      <c r="AL21" s="9" t="s">
        <v>42</v>
      </c>
      <c r="AM21" s="9">
        <v>2.4545454545454546</v>
      </c>
    </row>
    <row r="22" spans="1:39" ht="12.75" customHeight="1" x14ac:dyDescent="0.25">
      <c r="A22" s="31" t="s">
        <v>56</v>
      </c>
      <c r="B22" s="32"/>
      <c r="C22" s="14">
        <v>8</v>
      </c>
      <c r="D22" s="14">
        <v>771</v>
      </c>
      <c r="E22" s="14">
        <v>20</v>
      </c>
      <c r="F22" s="14">
        <v>75</v>
      </c>
      <c r="G22" s="14">
        <v>2642</v>
      </c>
      <c r="H22" s="14">
        <v>2607</v>
      </c>
      <c r="I22" s="15">
        <v>30.022727272727273</v>
      </c>
      <c r="J22" s="14">
        <v>3413</v>
      </c>
      <c r="K22" s="14">
        <v>2411</v>
      </c>
      <c r="L22" s="14">
        <v>182</v>
      </c>
      <c r="M22" s="14">
        <v>2593</v>
      </c>
      <c r="N22" s="14" t="s">
        <v>42</v>
      </c>
      <c r="O22" s="14">
        <v>16</v>
      </c>
      <c r="P22" s="14">
        <v>331</v>
      </c>
      <c r="Q22" s="15">
        <v>29.46590909090909</v>
      </c>
      <c r="R22" s="14">
        <v>820</v>
      </c>
      <c r="S22" s="14">
        <v>9</v>
      </c>
      <c r="T22" s="14">
        <v>103</v>
      </c>
      <c r="U22" s="15">
        <v>102.5</v>
      </c>
      <c r="V22" s="15">
        <v>1.125</v>
      </c>
      <c r="W22" s="14">
        <v>429</v>
      </c>
      <c r="X22" s="14">
        <v>396</v>
      </c>
      <c r="Y22" s="15">
        <v>92.307692307692307</v>
      </c>
      <c r="Z22" s="14">
        <v>15</v>
      </c>
      <c r="AA22" s="15">
        <v>3.4965034965034967</v>
      </c>
      <c r="AB22" s="14">
        <v>14</v>
      </c>
      <c r="AC22" s="15">
        <v>3.263403263403263</v>
      </c>
      <c r="AD22" s="14">
        <v>4</v>
      </c>
      <c r="AE22" s="15">
        <v>0.93240093240093236</v>
      </c>
      <c r="AF22" s="15">
        <v>98.145344436033312</v>
      </c>
      <c r="AG22" s="15">
        <v>75.974216232053919</v>
      </c>
      <c r="AH22" s="15">
        <v>98.881604319321241</v>
      </c>
      <c r="AI22" s="15">
        <v>3.7244511733535202</v>
      </c>
      <c r="AJ22" s="15">
        <v>92.981102969533353</v>
      </c>
      <c r="AK22" s="15">
        <v>7.0188970304666407</v>
      </c>
      <c r="AL22" s="15">
        <v>12.765136907057462</v>
      </c>
      <c r="AM22" s="15">
        <v>38.784090909090907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55</v>
      </c>
      <c r="E24" s="8" t="s">
        <v>42</v>
      </c>
      <c r="F24" s="8" t="s">
        <v>42</v>
      </c>
      <c r="G24" s="8">
        <v>21</v>
      </c>
      <c r="H24" s="8">
        <v>21</v>
      </c>
      <c r="I24" s="9">
        <v>1.9090909090909092</v>
      </c>
      <c r="J24" s="10">
        <v>76</v>
      </c>
      <c r="K24" s="8">
        <v>46</v>
      </c>
      <c r="L24" s="8">
        <v>6</v>
      </c>
      <c r="M24" s="10">
        <v>52</v>
      </c>
      <c r="N24" s="8" t="s">
        <v>42</v>
      </c>
      <c r="O24" s="8" t="s">
        <v>42</v>
      </c>
      <c r="P24" s="8" t="s">
        <v>42</v>
      </c>
      <c r="Q24" s="9">
        <v>4.7272727272727275</v>
      </c>
      <c r="R24" s="8">
        <v>24</v>
      </c>
      <c r="S24" s="8" t="s">
        <v>42</v>
      </c>
      <c r="T24" s="8" t="s">
        <v>42</v>
      </c>
      <c r="U24" s="9">
        <v>24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247.61904761904762</v>
      </c>
      <c r="AG24" s="9">
        <v>68.421052631578945</v>
      </c>
      <c r="AH24" s="9">
        <v>100</v>
      </c>
      <c r="AI24" s="9">
        <v>13.715185715185701</v>
      </c>
      <c r="AJ24" s="9">
        <v>88.461538461538453</v>
      </c>
      <c r="AK24" s="9">
        <v>11.538461538461538</v>
      </c>
      <c r="AL24" s="9" t="s">
        <v>42</v>
      </c>
      <c r="AM24" s="9">
        <v>6.9090909090909092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1</v>
      </c>
      <c r="D29" s="8">
        <v>2</v>
      </c>
      <c r="E29" s="8" t="s">
        <v>42</v>
      </c>
      <c r="F29" s="8" t="s">
        <v>42</v>
      </c>
      <c r="G29" s="8">
        <v>200</v>
      </c>
      <c r="H29" s="8">
        <v>194</v>
      </c>
      <c r="I29" s="9">
        <v>18.181818181818183</v>
      </c>
      <c r="J29" s="10">
        <v>202</v>
      </c>
      <c r="K29" s="8">
        <v>184</v>
      </c>
      <c r="L29" s="8">
        <v>16</v>
      </c>
      <c r="M29" s="10">
        <v>200</v>
      </c>
      <c r="N29" s="8" t="s">
        <v>42</v>
      </c>
      <c r="O29" s="8" t="s">
        <v>42</v>
      </c>
      <c r="P29" s="8" t="s">
        <v>42</v>
      </c>
      <c r="Q29" s="9">
        <v>18.181818181818183</v>
      </c>
      <c r="R29" s="8">
        <v>2</v>
      </c>
      <c r="S29" s="8" t="s">
        <v>42</v>
      </c>
      <c r="T29" s="8" t="s">
        <v>42</v>
      </c>
      <c r="U29" s="9">
        <v>2</v>
      </c>
      <c r="V29" s="9" t="s">
        <v>42</v>
      </c>
      <c r="W29" s="10">
        <v>39</v>
      </c>
      <c r="X29" s="8">
        <v>31</v>
      </c>
      <c r="Y29" s="9">
        <v>79.487179487179489</v>
      </c>
      <c r="Z29" s="8" t="s">
        <v>42</v>
      </c>
      <c r="AA29" s="9" t="s">
        <v>42</v>
      </c>
      <c r="AB29" s="8">
        <v>8</v>
      </c>
      <c r="AC29" s="9">
        <v>20.512820512820511</v>
      </c>
      <c r="AD29" s="8" t="s">
        <v>42</v>
      </c>
      <c r="AE29" s="9" t="s">
        <v>42</v>
      </c>
      <c r="AF29" s="9">
        <v>100</v>
      </c>
      <c r="AG29" s="9">
        <v>99.009900990099013</v>
      </c>
      <c r="AH29" s="9">
        <v>96</v>
      </c>
      <c r="AI29" s="9">
        <v>0.12</v>
      </c>
      <c r="AJ29" s="9">
        <v>92</v>
      </c>
      <c r="AK29" s="9">
        <v>8</v>
      </c>
      <c r="AL29" s="9" t="s">
        <v>42</v>
      </c>
      <c r="AM29" s="9">
        <v>18.363636363636363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31</v>
      </c>
      <c r="H32" s="8">
        <v>30</v>
      </c>
      <c r="I32" s="9">
        <v>2.8181818181818183</v>
      </c>
      <c r="J32" s="10">
        <v>31</v>
      </c>
      <c r="K32" s="8">
        <v>29</v>
      </c>
      <c r="L32" s="8">
        <v>2</v>
      </c>
      <c r="M32" s="10">
        <v>31</v>
      </c>
      <c r="N32" s="8" t="s">
        <v>42</v>
      </c>
      <c r="O32" s="8" t="s">
        <v>42</v>
      </c>
      <c r="P32" s="8" t="s">
        <v>42</v>
      </c>
      <c r="Q32" s="9">
        <v>2.8181818181818183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1</v>
      </c>
      <c r="X32" s="8" t="s">
        <v>42</v>
      </c>
      <c r="Y32" s="9" t="s">
        <v>42</v>
      </c>
      <c r="Z32" s="8" t="s">
        <v>42</v>
      </c>
      <c r="AA32" s="9" t="s">
        <v>42</v>
      </c>
      <c r="AB32" s="8">
        <v>1</v>
      </c>
      <c r="AC32" s="9">
        <v>100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96.774193548387103</v>
      </c>
      <c r="AI32" s="9" t="s">
        <v>42</v>
      </c>
      <c r="AJ32" s="9">
        <v>93.548387096774192</v>
      </c>
      <c r="AK32" s="9">
        <v>6.4516129032258061</v>
      </c>
      <c r="AL32" s="9" t="s">
        <v>42</v>
      </c>
      <c r="AM32" s="9">
        <v>2.8181818181818183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 t="s">
        <v>42</v>
      </c>
      <c r="E34" s="8" t="s">
        <v>42</v>
      </c>
      <c r="F34" s="8" t="s">
        <v>42</v>
      </c>
      <c r="G34" s="8">
        <v>126</v>
      </c>
      <c r="H34" s="8">
        <v>126</v>
      </c>
      <c r="I34" s="9">
        <v>3.8181818181818183</v>
      </c>
      <c r="J34" s="10">
        <v>126</v>
      </c>
      <c r="K34" s="8">
        <v>120</v>
      </c>
      <c r="L34" s="8">
        <v>6</v>
      </c>
      <c r="M34" s="10">
        <v>126</v>
      </c>
      <c r="N34" s="8" t="s">
        <v>42</v>
      </c>
      <c r="O34" s="8" t="s">
        <v>42</v>
      </c>
      <c r="P34" s="8">
        <v>9</v>
      </c>
      <c r="Q34" s="9">
        <v>3.8181818181818183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95.238095238095227</v>
      </c>
      <c r="AK34" s="9">
        <v>4.7619047619047619</v>
      </c>
      <c r="AL34" s="9">
        <v>7.1518571518571399</v>
      </c>
      <c r="AM34" s="9">
        <v>3.8181818181818183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 t="s">
        <v>42</v>
      </c>
      <c r="E40" s="8" t="s">
        <v>42</v>
      </c>
      <c r="F40" s="8" t="s">
        <v>42</v>
      </c>
      <c r="G40" s="8">
        <v>1</v>
      </c>
      <c r="H40" s="8">
        <v>1</v>
      </c>
      <c r="I40" s="9" t="s">
        <v>42</v>
      </c>
      <c r="J40" s="10">
        <v>1</v>
      </c>
      <c r="K40" s="8" t="s">
        <v>42</v>
      </c>
      <c r="L40" s="8">
        <v>1</v>
      </c>
      <c r="M40" s="10">
        <v>1</v>
      </c>
      <c r="N40" s="8" t="s">
        <v>42</v>
      </c>
      <c r="O40" s="8" t="s">
        <v>42</v>
      </c>
      <c r="P40" s="8" t="s">
        <v>42</v>
      </c>
      <c r="Q40" s="9" t="s">
        <v>42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4</v>
      </c>
      <c r="E43" s="8" t="s">
        <v>42</v>
      </c>
      <c r="F43" s="8" t="s">
        <v>42</v>
      </c>
      <c r="G43" s="8">
        <v>29</v>
      </c>
      <c r="H43" s="8">
        <v>28</v>
      </c>
      <c r="I43" s="9">
        <v>2.6363636363636362</v>
      </c>
      <c r="J43" s="10">
        <v>33</v>
      </c>
      <c r="K43" s="8">
        <v>3</v>
      </c>
      <c r="L43" s="8">
        <v>27</v>
      </c>
      <c r="M43" s="10">
        <v>30</v>
      </c>
      <c r="N43" s="8" t="s">
        <v>42</v>
      </c>
      <c r="O43" s="8" t="s">
        <v>42</v>
      </c>
      <c r="P43" s="8" t="s">
        <v>42</v>
      </c>
      <c r="Q43" s="9">
        <v>2.7272727272727271</v>
      </c>
      <c r="R43" s="8">
        <v>3</v>
      </c>
      <c r="S43" s="8" t="s">
        <v>42</v>
      </c>
      <c r="T43" s="8" t="s">
        <v>42</v>
      </c>
      <c r="U43" s="9">
        <v>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103.44827586206897</v>
      </c>
      <c r="AG43" s="9">
        <v>90.909090909090907</v>
      </c>
      <c r="AH43" s="9">
        <v>100</v>
      </c>
      <c r="AI43" s="9">
        <v>1.2413793103448276</v>
      </c>
      <c r="AJ43" s="9">
        <v>10</v>
      </c>
      <c r="AK43" s="9">
        <v>90</v>
      </c>
      <c r="AL43" s="9" t="s">
        <v>42</v>
      </c>
      <c r="AM43" s="9">
        <v>3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>
        <v>1</v>
      </c>
      <c r="E47" s="8" t="s">
        <v>42</v>
      </c>
      <c r="F47" s="8" t="s">
        <v>42</v>
      </c>
      <c r="G47" s="8">
        <v>42</v>
      </c>
      <c r="H47" s="8">
        <v>42</v>
      </c>
      <c r="I47" s="9">
        <v>3.8181818181818183</v>
      </c>
      <c r="J47" s="10">
        <v>43</v>
      </c>
      <c r="K47" s="8" t="s">
        <v>42</v>
      </c>
      <c r="L47" s="8">
        <v>43</v>
      </c>
      <c r="M47" s="10">
        <v>43</v>
      </c>
      <c r="N47" s="8" t="s">
        <v>42</v>
      </c>
      <c r="O47" s="8" t="s">
        <v>42</v>
      </c>
      <c r="P47" s="8" t="s">
        <v>42</v>
      </c>
      <c r="Q47" s="9">
        <v>3.9090909090909092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102.38095238095238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3.9090909090909092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26</v>
      </c>
      <c r="H51" s="8">
        <v>26</v>
      </c>
      <c r="I51" s="9">
        <v>2.3636363636363638</v>
      </c>
      <c r="J51" s="10">
        <v>26</v>
      </c>
      <c r="K51" s="8" t="s">
        <v>42</v>
      </c>
      <c r="L51" s="8">
        <v>26</v>
      </c>
      <c r="M51" s="10">
        <v>26</v>
      </c>
      <c r="N51" s="8" t="s">
        <v>42</v>
      </c>
      <c r="O51" s="8" t="s">
        <v>42</v>
      </c>
      <c r="P51" s="8" t="s">
        <v>42</v>
      </c>
      <c r="Q51" s="9">
        <v>2.3636363636363638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2.3636363636363638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 t="s">
        <v>42</v>
      </c>
      <c r="F54" s="8" t="s">
        <v>42</v>
      </c>
      <c r="G54" s="8">
        <v>7</v>
      </c>
      <c r="H54" s="8">
        <v>7</v>
      </c>
      <c r="I54" s="9" t="s">
        <v>42</v>
      </c>
      <c r="J54" s="10">
        <v>8</v>
      </c>
      <c r="K54" s="8">
        <v>6</v>
      </c>
      <c r="L54" s="8" t="s">
        <v>42</v>
      </c>
      <c r="M54" s="10">
        <v>6</v>
      </c>
      <c r="N54" s="8" t="s">
        <v>42</v>
      </c>
      <c r="O54" s="8" t="s">
        <v>42</v>
      </c>
      <c r="P54" s="8" t="s">
        <v>42</v>
      </c>
      <c r="Q54" s="9" t="s">
        <v>42</v>
      </c>
      <c r="R54" s="8">
        <v>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85.715185715185697</v>
      </c>
      <c r="AG54" s="9">
        <v>75</v>
      </c>
      <c r="AH54" s="9">
        <v>100</v>
      </c>
      <c r="AI54" s="9">
        <v>3.4285715185714301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>
        <v>0</v>
      </c>
      <c r="D58" s="8" t="s">
        <v>42</v>
      </c>
      <c r="E58" s="8" t="s">
        <v>42</v>
      </c>
      <c r="F58" s="8" t="s">
        <v>42</v>
      </c>
      <c r="G58" s="8">
        <v>1</v>
      </c>
      <c r="H58" s="8">
        <v>1</v>
      </c>
      <c r="I58" s="9" t="s">
        <v>42</v>
      </c>
      <c r="J58" s="10">
        <v>1</v>
      </c>
      <c r="K58" s="8" t="s">
        <v>42</v>
      </c>
      <c r="L58" s="8">
        <v>1</v>
      </c>
      <c r="M58" s="10">
        <v>1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>
        <v>100</v>
      </c>
      <c r="AG58" s="9">
        <v>100</v>
      </c>
      <c r="AH58" s="9">
        <v>100</v>
      </c>
      <c r="AI58" s="9" t="s">
        <v>42</v>
      </c>
      <c r="AJ58" s="9" t="s">
        <v>42</v>
      </c>
      <c r="AK58" s="9">
        <v>100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5</v>
      </c>
      <c r="E61" s="8" t="s">
        <v>42</v>
      </c>
      <c r="F61" s="8" t="s">
        <v>42</v>
      </c>
      <c r="G61" s="8">
        <v>44</v>
      </c>
      <c r="H61" s="8">
        <v>41</v>
      </c>
      <c r="I61" s="9">
        <v>4</v>
      </c>
      <c r="J61" s="10">
        <v>49</v>
      </c>
      <c r="K61" s="8">
        <v>40</v>
      </c>
      <c r="L61" s="8">
        <v>2</v>
      </c>
      <c r="M61" s="10">
        <v>42</v>
      </c>
      <c r="N61" s="8" t="s">
        <v>42</v>
      </c>
      <c r="O61" s="8" t="s">
        <v>42</v>
      </c>
      <c r="P61" s="8" t="s">
        <v>42</v>
      </c>
      <c r="Q61" s="9">
        <v>3.8181818181818183</v>
      </c>
      <c r="R61" s="8">
        <v>7</v>
      </c>
      <c r="S61" s="8" t="s">
        <v>42</v>
      </c>
      <c r="T61" s="8" t="s">
        <v>42</v>
      </c>
      <c r="U61" s="9">
        <v>7</v>
      </c>
      <c r="V61" s="9" t="s">
        <v>42</v>
      </c>
      <c r="W61" s="10">
        <v>19</v>
      </c>
      <c r="X61" s="8">
        <v>16</v>
      </c>
      <c r="Y61" s="9">
        <v>84.210526315789465</v>
      </c>
      <c r="Z61" s="8" t="s">
        <v>42</v>
      </c>
      <c r="AA61" s="9" t="s">
        <v>42</v>
      </c>
      <c r="AB61" s="8">
        <v>3</v>
      </c>
      <c r="AC61" s="9">
        <v>15.789473684210526</v>
      </c>
      <c r="AD61" s="8" t="s">
        <v>42</v>
      </c>
      <c r="AE61" s="9" t="s">
        <v>42</v>
      </c>
      <c r="AF61" s="9">
        <v>95.454545454545453</v>
      </c>
      <c r="AG61" s="9">
        <v>85.715185715185697</v>
      </c>
      <c r="AH61" s="9">
        <v>92.857151857151905</v>
      </c>
      <c r="AI61" s="9">
        <v>1.9090909090909092</v>
      </c>
      <c r="AJ61" s="9">
        <v>95.238095238095227</v>
      </c>
      <c r="AK61" s="9">
        <v>4.7619047619047619</v>
      </c>
      <c r="AL61" s="9" t="s">
        <v>42</v>
      </c>
      <c r="AM61" s="9">
        <v>4.4545454545454541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0</v>
      </c>
      <c r="D79" s="8">
        <v>1</v>
      </c>
      <c r="E79" s="8" t="s">
        <v>42</v>
      </c>
      <c r="F79" s="8" t="s">
        <v>42</v>
      </c>
      <c r="G79" s="8">
        <v>87</v>
      </c>
      <c r="H79" s="8">
        <v>87</v>
      </c>
      <c r="I79" s="9" t="s">
        <v>42</v>
      </c>
      <c r="J79" s="10">
        <v>88</v>
      </c>
      <c r="K79" s="8">
        <v>72</v>
      </c>
      <c r="L79" s="8">
        <v>15</v>
      </c>
      <c r="M79" s="10">
        <v>87</v>
      </c>
      <c r="N79" s="8" t="s">
        <v>42</v>
      </c>
      <c r="O79" s="8" t="s">
        <v>42</v>
      </c>
      <c r="P79" s="8" t="s">
        <v>42</v>
      </c>
      <c r="Q79" s="9" t="s">
        <v>42</v>
      </c>
      <c r="R79" s="8">
        <v>1</v>
      </c>
      <c r="S79" s="8" t="s">
        <v>42</v>
      </c>
      <c r="T79" s="8" t="s">
        <v>42</v>
      </c>
      <c r="U79" s="9" t="s">
        <v>42</v>
      </c>
      <c r="V79" s="9" t="s">
        <v>42</v>
      </c>
      <c r="W79" s="10">
        <v>4</v>
      </c>
      <c r="X79" s="8">
        <v>4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100</v>
      </c>
      <c r="AG79" s="9">
        <v>98.86363636363636</v>
      </c>
      <c r="AH79" s="9">
        <v>100</v>
      </c>
      <c r="AI79" s="9">
        <v>0.13793103448275862</v>
      </c>
      <c r="AJ79" s="9">
        <v>82.758620689655174</v>
      </c>
      <c r="AK79" s="9">
        <v>17.241379310344829</v>
      </c>
      <c r="AL79" s="9" t="s">
        <v>42</v>
      </c>
      <c r="AM79" s="9" t="s">
        <v>42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 t="s">
        <v>42</v>
      </c>
      <c r="E80" s="8" t="s">
        <v>42</v>
      </c>
      <c r="F80" s="8" t="s">
        <v>42</v>
      </c>
      <c r="G80" s="8">
        <v>1</v>
      </c>
      <c r="H80" s="8">
        <v>1</v>
      </c>
      <c r="I80" s="9" t="s">
        <v>42</v>
      </c>
      <c r="J80" s="10">
        <v>1</v>
      </c>
      <c r="K80" s="8" t="s">
        <v>42</v>
      </c>
      <c r="L80" s="8">
        <v>1</v>
      </c>
      <c r="M80" s="10">
        <v>1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4</v>
      </c>
      <c r="X80" s="8">
        <v>4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>
        <v>100</v>
      </c>
      <c r="AG80" s="9">
        <v>100</v>
      </c>
      <c r="AH80" s="9">
        <v>100</v>
      </c>
      <c r="AI80" s="9" t="s">
        <v>42</v>
      </c>
      <c r="AJ80" s="9" t="s">
        <v>42</v>
      </c>
      <c r="AK80" s="9">
        <v>100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 t="s">
        <v>42</v>
      </c>
      <c r="E81" s="8" t="s">
        <v>42</v>
      </c>
      <c r="F81" s="8" t="s">
        <v>42</v>
      </c>
      <c r="G81" s="8">
        <v>94</v>
      </c>
      <c r="H81" s="8">
        <v>93</v>
      </c>
      <c r="I81" s="9">
        <v>8.545454545454545</v>
      </c>
      <c r="J81" s="10">
        <v>94</v>
      </c>
      <c r="K81" s="8">
        <v>9</v>
      </c>
      <c r="L81" s="8">
        <v>85</v>
      </c>
      <c r="M81" s="10">
        <v>94</v>
      </c>
      <c r="N81" s="8" t="s">
        <v>42</v>
      </c>
      <c r="O81" s="8" t="s">
        <v>42</v>
      </c>
      <c r="P81" s="8" t="s">
        <v>42</v>
      </c>
      <c r="Q81" s="9">
        <v>8.545454545454545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100</v>
      </c>
      <c r="AH81" s="9">
        <v>100</v>
      </c>
      <c r="AI81" s="9" t="s">
        <v>42</v>
      </c>
      <c r="AJ81" s="9">
        <v>9.5744680851063837</v>
      </c>
      <c r="AK81" s="9">
        <v>90.425531914893625</v>
      </c>
      <c r="AL81" s="9" t="s">
        <v>42</v>
      </c>
      <c r="AM81" s="9">
        <v>8.545454545454545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22</v>
      </c>
      <c r="H82" s="8">
        <v>22</v>
      </c>
      <c r="I82" s="9" t="s">
        <v>42</v>
      </c>
      <c r="J82" s="10">
        <v>22</v>
      </c>
      <c r="K82" s="8">
        <v>22</v>
      </c>
      <c r="L82" s="8" t="s">
        <v>42</v>
      </c>
      <c r="M82" s="10">
        <v>22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6</v>
      </c>
      <c r="H89" s="8">
        <v>6</v>
      </c>
      <c r="I89" s="9" t="s">
        <v>42</v>
      </c>
      <c r="J89" s="10">
        <v>6</v>
      </c>
      <c r="K89" s="8">
        <v>6</v>
      </c>
      <c r="L89" s="8" t="s">
        <v>42</v>
      </c>
      <c r="M89" s="10">
        <v>6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100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>
        <v>1</v>
      </c>
      <c r="E92" s="8" t="s">
        <v>42</v>
      </c>
      <c r="F92" s="8" t="s">
        <v>42</v>
      </c>
      <c r="G92" s="8">
        <v>18</v>
      </c>
      <c r="H92" s="8">
        <v>18</v>
      </c>
      <c r="I92" s="9">
        <v>0.81818181818181823</v>
      </c>
      <c r="J92" s="10">
        <v>19</v>
      </c>
      <c r="K92" s="8">
        <v>17</v>
      </c>
      <c r="L92" s="8">
        <v>1</v>
      </c>
      <c r="M92" s="10">
        <v>18</v>
      </c>
      <c r="N92" s="8" t="s">
        <v>42</v>
      </c>
      <c r="O92" s="8" t="s">
        <v>42</v>
      </c>
      <c r="P92" s="8">
        <v>2</v>
      </c>
      <c r="Q92" s="9">
        <v>0.81818181818181823</v>
      </c>
      <c r="R92" s="8">
        <v>1</v>
      </c>
      <c r="S92" s="8" t="s">
        <v>42</v>
      </c>
      <c r="T92" s="8" t="s">
        <v>42</v>
      </c>
      <c r="U92" s="9">
        <v>0.5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94.73684210526315</v>
      </c>
      <c r="AH92" s="9">
        <v>100</v>
      </c>
      <c r="AI92" s="9">
        <v>0.66666666666666663</v>
      </c>
      <c r="AJ92" s="9">
        <v>94.444444444444443</v>
      </c>
      <c r="AK92" s="9">
        <v>5.5555555555555554</v>
      </c>
      <c r="AL92" s="9">
        <v>11.111111111111111</v>
      </c>
      <c r="AM92" s="9">
        <v>0.86363636363636365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 t="s">
        <v>42</v>
      </c>
      <c r="E94" s="8" t="s">
        <v>42</v>
      </c>
      <c r="F94" s="8" t="s">
        <v>42</v>
      </c>
      <c r="G94" s="8">
        <v>3</v>
      </c>
      <c r="H94" s="8">
        <v>3</v>
      </c>
      <c r="I94" s="9">
        <v>0.27272727272727271</v>
      </c>
      <c r="J94" s="10">
        <v>3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>
        <v>0.27272727272727271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>
        <v>0.27272727272727271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2</v>
      </c>
      <c r="D111" s="8">
        <v>7</v>
      </c>
      <c r="E111" s="8" t="s">
        <v>42</v>
      </c>
      <c r="F111" s="8" t="s">
        <v>42</v>
      </c>
      <c r="G111" s="8">
        <v>182</v>
      </c>
      <c r="H111" s="8">
        <v>182</v>
      </c>
      <c r="I111" s="9">
        <v>8.2727272727272734</v>
      </c>
      <c r="J111" s="10">
        <v>189</v>
      </c>
      <c r="K111" s="8">
        <v>162</v>
      </c>
      <c r="L111" s="8">
        <v>23</v>
      </c>
      <c r="M111" s="10">
        <v>185</v>
      </c>
      <c r="N111" s="8" t="s">
        <v>42</v>
      </c>
      <c r="O111" s="8" t="s">
        <v>42</v>
      </c>
      <c r="P111" s="8">
        <v>15</v>
      </c>
      <c r="Q111" s="9">
        <v>8.4090909090909083</v>
      </c>
      <c r="R111" s="8">
        <v>4</v>
      </c>
      <c r="S111" s="8" t="s">
        <v>42</v>
      </c>
      <c r="T111" s="8" t="s">
        <v>42</v>
      </c>
      <c r="U111" s="9">
        <v>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101.64835164835165</v>
      </c>
      <c r="AG111" s="9">
        <v>97.883597883597886</v>
      </c>
      <c r="AH111" s="9">
        <v>100</v>
      </c>
      <c r="AI111" s="9">
        <v>0.26373626373626374</v>
      </c>
      <c r="AJ111" s="9">
        <v>87.567567567567579</v>
      </c>
      <c r="AK111" s="9">
        <v>12.432432432432433</v>
      </c>
      <c r="AL111" s="9">
        <v>8.1081081081081088</v>
      </c>
      <c r="AM111" s="9">
        <v>8.5909090909090917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35</v>
      </c>
      <c r="H116" s="8">
        <v>35</v>
      </c>
      <c r="I116" s="9">
        <v>1.5909090909090908</v>
      </c>
      <c r="J116" s="10">
        <v>35</v>
      </c>
      <c r="K116" s="8">
        <v>35</v>
      </c>
      <c r="L116" s="8" t="s">
        <v>42</v>
      </c>
      <c r="M116" s="10">
        <v>35</v>
      </c>
      <c r="N116" s="8" t="s">
        <v>42</v>
      </c>
      <c r="O116" s="8" t="s">
        <v>42</v>
      </c>
      <c r="P116" s="8" t="s">
        <v>42</v>
      </c>
      <c r="Q116" s="9">
        <v>1.5909090909090908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1.5909090909090908</v>
      </c>
    </row>
    <row r="117" spans="1:39" s="16" customFormat="1" ht="12.75" customHeight="1" x14ac:dyDescent="0.25">
      <c r="A117" s="6">
        <v>109</v>
      </c>
      <c r="B117" s="11" t="s">
        <v>151</v>
      </c>
      <c r="C117" s="8">
        <v>0</v>
      </c>
      <c r="D117" s="8" t="s">
        <v>42</v>
      </c>
      <c r="E117" s="8" t="s">
        <v>42</v>
      </c>
      <c r="F117" s="8" t="s">
        <v>42</v>
      </c>
      <c r="G117" s="8">
        <v>1</v>
      </c>
      <c r="H117" s="8">
        <v>1</v>
      </c>
      <c r="I117" s="9" t="s">
        <v>42</v>
      </c>
      <c r="J117" s="10">
        <v>1</v>
      </c>
      <c r="K117" s="8">
        <v>1</v>
      </c>
      <c r="L117" s="8" t="s">
        <v>42</v>
      </c>
      <c r="M117" s="10">
        <v>1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>
        <v>100</v>
      </c>
      <c r="AG117" s="9">
        <v>100</v>
      </c>
      <c r="AH117" s="9">
        <v>100</v>
      </c>
      <c r="AI117" s="9" t="s">
        <v>42</v>
      </c>
      <c r="AJ117" s="9">
        <v>100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8</v>
      </c>
      <c r="D123" s="14">
        <v>848</v>
      </c>
      <c r="E123" s="14">
        <v>20</v>
      </c>
      <c r="F123" s="14">
        <v>75</v>
      </c>
      <c r="G123" s="14">
        <v>3619</v>
      </c>
      <c r="H123" s="14">
        <v>3572</v>
      </c>
      <c r="I123" s="15">
        <v>41.125</v>
      </c>
      <c r="J123" s="14">
        <v>4467</v>
      </c>
      <c r="K123" s="14">
        <v>3163</v>
      </c>
      <c r="L123" s="14">
        <v>440</v>
      </c>
      <c r="M123" s="14">
        <v>3603</v>
      </c>
      <c r="N123" s="14" t="s">
        <v>42</v>
      </c>
      <c r="O123" s="14">
        <v>16</v>
      </c>
      <c r="P123" s="14">
        <v>357</v>
      </c>
      <c r="Q123" s="15">
        <v>40.94318181818182</v>
      </c>
      <c r="R123" s="14">
        <v>864</v>
      </c>
      <c r="S123" s="14">
        <v>9</v>
      </c>
      <c r="T123" s="14">
        <v>103</v>
      </c>
      <c r="U123" s="15">
        <v>108</v>
      </c>
      <c r="V123" s="15">
        <v>1.125</v>
      </c>
      <c r="W123" s="14">
        <v>496</v>
      </c>
      <c r="X123" s="14">
        <v>451</v>
      </c>
      <c r="Y123" s="15">
        <v>90.927419354838719</v>
      </c>
      <c r="Z123" s="14">
        <v>15</v>
      </c>
      <c r="AA123" s="15">
        <v>3.024193548387097</v>
      </c>
      <c r="AB123" s="14">
        <v>26</v>
      </c>
      <c r="AC123" s="15">
        <v>5.241935483870968</v>
      </c>
      <c r="AD123" s="14">
        <v>4</v>
      </c>
      <c r="AE123" s="15">
        <v>0.80645161290322576</v>
      </c>
      <c r="AF123" s="15">
        <v>99.557888919591036</v>
      </c>
      <c r="AG123" s="15">
        <v>80.658159838817994</v>
      </c>
      <c r="AH123" s="15">
        <v>98.862059394948659</v>
      </c>
      <c r="AI123" s="15">
        <v>2.8648798010500136</v>
      </c>
      <c r="AJ123" s="15">
        <v>87.787954482375795</v>
      </c>
      <c r="AK123" s="15">
        <v>12.212045517624203</v>
      </c>
      <c r="AL123" s="15">
        <v>9.9084096586178187</v>
      </c>
      <c r="AM123" s="15">
        <v>50.761363636363633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8</v>
      </c>
      <c r="D137" s="14">
        <v>848</v>
      </c>
      <c r="E137" s="14">
        <v>20</v>
      </c>
      <c r="F137" s="14">
        <v>75</v>
      </c>
      <c r="G137" s="14">
        <v>3619</v>
      </c>
      <c r="H137" s="14">
        <v>3572</v>
      </c>
      <c r="I137" s="15">
        <v>41.125</v>
      </c>
      <c r="J137" s="14">
        <v>4467</v>
      </c>
      <c r="K137" s="14">
        <v>3163</v>
      </c>
      <c r="L137" s="14">
        <v>440</v>
      </c>
      <c r="M137" s="14">
        <v>3603</v>
      </c>
      <c r="N137" s="14" t="s">
        <v>42</v>
      </c>
      <c r="O137" s="14">
        <v>16</v>
      </c>
      <c r="P137" s="14">
        <v>357</v>
      </c>
      <c r="Q137" s="15">
        <v>40.94318181818182</v>
      </c>
      <c r="R137" s="14">
        <v>864</v>
      </c>
      <c r="S137" s="14">
        <v>9</v>
      </c>
      <c r="T137" s="14">
        <v>103</v>
      </c>
      <c r="U137" s="15">
        <v>108</v>
      </c>
      <c r="V137" s="15">
        <v>1.125</v>
      </c>
      <c r="W137" s="14">
        <v>496</v>
      </c>
      <c r="X137" s="14">
        <v>451</v>
      </c>
      <c r="Y137" s="15">
        <v>90.927419354838719</v>
      </c>
      <c r="Z137" s="14">
        <v>15</v>
      </c>
      <c r="AA137" s="15">
        <v>3.024193548387097</v>
      </c>
      <c r="AB137" s="14">
        <v>26</v>
      </c>
      <c r="AC137" s="15">
        <v>5.241935483870968</v>
      </c>
      <c r="AD137" s="14">
        <v>4</v>
      </c>
      <c r="AE137" s="15">
        <v>0.80645161290322576</v>
      </c>
      <c r="AF137" s="15">
        <v>99.557888919591036</v>
      </c>
      <c r="AG137" s="15">
        <v>80.658159838817994</v>
      </c>
      <c r="AH137" s="15">
        <v>98.862059394948659</v>
      </c>
      <c r="AI137" s="15">
        <v>2.8648798010500136</v>
      </c>
      <c r="AJ137" s="15">
        <v>87.787954482375795</v>
      </c>
      <c r="AK137" s="15">
        <v>12.212045517624203</v>
      </c>
      <c r="AL137" s="15">
        <v>9.9084096586178187</v>
      </c>
      <c r="AM137" s="15">
        <v>50.761363636363633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>
        <v>1</v>
      </c>
      <c r="L140" s="8" t="s">
        <v>42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0</v>
      </c>
      <c r="D142" s="8">
        <v>2</v>
      </c>
      <c r="E142" s="8" t="s">
        <v>42</v>
      </c>
      <c r="F142" s="8" t="s">
        <v>42</v>
      </c>
      <c r="G142" s="8">
        <v>1</v>
      </c>
      <c r="H142" s="8" t="s">
        <v>42</v>
      </c>
      <c r="I142" s="9" t="s">
        <v>42</v>
      </c>
      <c r="J142" s="10">
        <v>3</v>
      </c>
      <c r="K142" s="8">
        <v>1</v>
      </c>
      <c r="L142" s="8" t="s">
        <v>42</v>
      </c>
      <c r="M142" s="10">
        <v>1</v>
      </c>
      <c r="N142" s="8" t="s">
        <v>42</v>
      </c>
      <c r="O142" s="8" t="s">
        <v>42</v>
      </c>
      <c r="P142" s="8" t="s">
        <v>42</v>
      </c>
      <c r="Q142" s="9" t="s">
        <v>42</v>
      </c>
      <c r="R142" s="8">
        <v>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1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>
        <v>1</v>
      </c>
      <c r="AE142" s="9">
        <v>100</v>
      </c>
      <c r="AF142" s="9">
        <v>100</v>
      </c>
      <c r="AG142" s="9">
        <v>33.333333333333329</v>
      </c>
      <c r="AH142" s="9">
        <v>100</v>
      </c>
      <c r="AI142" s="9">
        <v>24</v>
      </c>
      <c r="AJ142" s="9">
        <v>100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1</v>
      </c>
      <c r="H143" s="8">
        <v>1</v>
      </c>
      <c r="I143" s="9" t="s">
        <v>42</v>
      </c>
      <c r="J143" s="10">
        <v>1</v>
      </c>
      <c r="K143" s="8">
        <v>1</v>
      </c>
      <c r="L143" s="8" t="s">
        <v>42</v>
      </c>
      <c r="M143" s="10">
        <v>1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 t="s">
        <v>42</v>
      </c>
      <c r="E144" s="8" t="s">
        <v>42</v>
      </c>
      <c r="F144" s="8" t="s">
        <v>42</v>
      </c>
      <c r="G144" s="8">
        <v>80</v>
      </c>
      <c r="H144" s="8">
        <v>80</v>
      </c>
      <c r="I144" s="9">
        <v>7.2727272727272725</v>
      </c>
      <c r="J144" s="10">
        <v>80</v>
      </c>
      <c r="K144" s="8">
        <v>79</v>
      </c>
      <c r="L144" s="8">
        <v>1</v>
      </c>
      <c r="M144" s="10">
        <v>80</v>
      </c>
      <c r="N144" s="8" t="s">
        <v>42</v>
      </c>
      <c r="O144" s="8" t="s">
        <v>42</v>
      </c>
      <c r="P144" s="8" t="s">
        <v>42</v>
      </c>
      <c r="Q144" s="9">
        <v>7.2727272727272725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98.75</v>
      </c>
      <c r="AK144" s="9">
        <v>1.25</v>
      </c>
      <c r="AL144" s="9" t="s">
        <v>42</v>
      </c>
      <c r="AM144" s="9">
        <v>7.2727272727272725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0</v>
      </c>
      <c r="D145" s="8" t="s">
        <v>42</v>
      </c>
      <c r="E145" s="8" t="s">
        <v>42</v>
      </c>
      <c r="F145" s="8" t="s">
        <v>42</v>
      </c>
      <c r="G145" s="8">
        <v>7</v>
      </c>
      <c r="H145" s="8">
        <v>7</v>
      </c>
      <c r="I145" s="9" t="s">
        <v>42</v>
      </c>
      <c r="J145" s="10">
        <v>7</v>
      </c>
      <c r="K145" s="8">
        <v>7</v>
      </c>
      <c r="L145" s="8" t="s">
        <v>42</v>
      </c>
      <c r="M145" s="10">
        <v>7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>
        <v>100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2</v>
      </c>
      <c r="D146" s="8">
        <v>5</v>
      </c>
      <c r="E146" s="8" t="s">
        <v>42</v>
      </c>
      <c r="F146" s="8" t="s">
        <v>42</v>
      </c>
      <c r="G146" s="8">
        <v>224</v>
      </c>
      <c r="H146" s="8">
        <v>224</v>
      </c>
      <c r="I146" s="9">
        <v>10.181818181818182</v>
      </c>
      <c r="J146" s="10">
        <v>229</v>
      </c>
      <c r="K146" s="8">
        <v>217</v>
      </c>
      <c r="L146" s="8">
        <v>3</v>
      </c>
      <c r="M146" s="10">
        <v>220</v>
      </c>
      <c r="N146" s="8" t="s">
        <v>42</v>
      </c>
      <c r="O146" s="8" t="s">
        <v>42</v>
      </c>
      <c r="P146" s="8" t="s">
        <v>42</v>
      </c>
      <c r="Q146" s="9">
        <v>10</v>
      </c>
      <c r="R146" s="8">
        <v>9</v>
      </c>
      <c r="S146" s="8" t="s">
        <v>42</v>
      </c>
      <c r="T146" s="8" t="s">
        <v>42</v>
      </c>
      <c r="U146" s="9">
        <v>4.5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98.215185715185697</v>
      </c>
      <c r="AG146" s="9">
        <v>96.069868995633186</v>
      </c>
      <c r="AH146" s="9">
        <v>100</v>
      </c>
      <c r="AI146" s="9">
        <v>0.48215185715185699</v>
      </c>
      <c r="AJ146" s="9">
        <v>98.636363636363626</v>
      </c>
      <c r="AK146" s="9">
        <v>1.3636363636363635</v>
      </c>
      <c r="AL146" s="9" t="s">
        <v>42</v>
      </c>
      <c r="AM146" s="9">
        <v>10.409090909090908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2</v>
      </c>
      <c r="D150" s="8" t="s">
        <v>42</v>
      </c>
      <c r="E150" s="8" t="s">
        <v>42</v>
      </c>
      <c r="F150" s="8" t="s">
        <v>42</v>
      </c>
      <c r="G150" s="8">
        <v>54</v>
      </c>
      <c r="H150" s="8">
        <v>54</v>
      </c>
      <c r="I150" s="9">
        <v>2.4545454545454546</v>
      </c>
      <c r="J150" s="10">
        <v>54</v>
      </c>
      <c r="K150" s="8">
        <v>32</v>
      </c>
      <c r="L150" s="8">
        <v>1</v>
      </c>
      <c r="M150" s="10">
        <v>33</v>
      </c>
      <c r="N150" s="8" t="s">
        <v>42</v>
      </c>
      <c r="O150" s="8" t="s">
        <v>42</v>
      </c>
      <c r="P150" s="8" t="s">
        <v>42</v>
      </c>
      <c r="Q150" s="9">
        <v>1.5</v>
      </c>
      <c r="R150" s="8">
        <v>21</v>
      </c>
      <c r="S150" s="8" t="s">
        <v>42</v>
      </c>
      <c r="T150" s="8" t="s">
        <v>42</v>
      </c>
      <c r="U150" s="9">
        <v>10.5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61.111111111111114</v>
      </c>
      <c r="AG150" s="9">
        <v>61.111111111111114</v>
      </c>
      <c r="AH150" s="9">
        <v>100</v>
      </c>
      <c r="AI150" s="9">
        <v>4.666666666666667</v>
      </c>
      <c r="AJ150" s="9">
        <v>96.969696969696969</v>
      </c>
      <c r="AK150" s="9">
        <v>3.0303030303030303</v>
      </c>
      <c r="AL150" s="9" t="s">
        <v>42</v>
      </c>
      <c r="AM150" s="9">
        <v>2.4545454545454546</v>
      </c>
    </row>
    <row r="151" spans="1:39" s="16" customFormat="1" ht="12.75" customHeight="1" x14ac:dyDescent="0.25">
      <c r="A151" s="31" t="s">
        <v>185</v>
      </c>
      <c r="B151" s="32"/>
      <c r="C151" s="14">
        <v>3</v>
      </c>
      <c r="D151" s="14">
        <v>7</v>
      </c>
      <c r="E151" s="14" t="s">
        <v>42</v>
      </c>
      <c r="F151" s="14" t="s">
        <v>42</v>
      </c>
      <c r="G151" s="14">
        <v>368</v>
      </c>
      <c r="H151" s="14">
        <v>367</v>
      </c>
      <c r="I151" s="15">
        <v>11.151515151515152</v>
      </c>
      <c r="J151" s="14">
        <v>375</v>
      </c>
      <c r="K151" s="14">
        <v>338</v>
      </c>
      <c r="L151" s="14">
        <v>5</v>
      </c>
      <c r="M151" s="14">
        <v>343</v>
      </c>
      <c r="N151" s="14" t="s">
        <v>42</v>
      </c>
      <c r="O151" s="14" t="s">
        <v>42</v>
      </c>
      <c r="P151" s="14" t="s">
        <v>42</v>
      </c>
      <c r="Q151" s="15">
        <v>10.393939393939393</v>
      </c>
      <c r="R151" s="14">
        <v>32</v>
      </c>
      <c r="S151" s="14" t="s">
        <v>42</v>
      </c>
      <c r="T151" s="14" t="s">
        <v>42</v>
      </c>
      <c r="U151" s="15">
        <v>10.666666666666666</v>
      </c>
      <c r="V151" s="15" t="s">
        <v>42</v>
      </c>
      <c r="W151" s="14">
        <v>1</v>
      </c>
      <c r="X151" s="14" t="s">
        <v>42</v>
      </c>
      <c r="Y151" s="15" t="s">
        <v>42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>
        <v>1</v>
      </c>
      <c r="AE151" s="15">
        <v>100</v>
      </c>
      <c r="AF151" s="15">
        <v>93.206521739130437</v>
      </c>
      <c r="AG151" s="15">
        <v>91.466666666666669</v>
      </c>
      <c r="AH151" s="15">
        <v>100</v>
      </c>
      <c r="AI151" s="15">
        <v>1.0434782608695652</v>
      </c>
      <c r="AJ151" s="15">
        <v>98.542274052478135</v>
      </c>
      <c r="AK151" s="15">
        <v>1.4577259475218658</v>
      </c>
      <c r="AL151" s="15" t="s">
        <v>42</v>
      </c>
      <c r="AM151" s="15">
        <v>11.363636363636363</v>
      </c>
    </row>
    <row r="152" spans="1:39" s="16" customFormat="1" ht="12.75" customHeight="1" x14ac:dyDescent="0.25">
      <c r="A152" s="31" t="s">
        <v>186</v>
      </c>
      <c r="B152" s="32"/>
      <c r="C152" s="14">
        <v>8</v>
      </c>
      <c r="D152" s="14">
        <v>855</v>
      </c>
      <c r="E152" s="14">
        <v>20</v>
      </c>
      <c r="F152" s="14">
        <v>75</v>
      </c>
      <c r="G152" s="14">
        <v>3987</v>
      </c>
      <c r="H152" s="14">
        <v>3939</v>
      </c>
      <c r="I152" s="15">
        <v>45.30681818181818</v>
      </c>
      <c r="J152" s="14">
        <v>4842</v>
      </c>
      <c r="K152" s="14">
        <v>3501</v>
      </c>
      <c r="L152" s="14">
        <v>445</v>
      </c>
      <c r="M152" s="14">
        <v>3946</v>
      </c>
      <c r="N152" s="14" t="s">
        <v>42</v>
      </c>
      <c r="O152" s="14">
        <v>16</v>
      </c>
      <c r="P152" s="14">
        <v>357</v>
      </c>
      <c r="Q152" s="15">
        <v>44.840909090909093</v>
      </c>
      <c r="R152" s="14">
        <v>896</v>
      </c>
      <c r="S152" s="14">
        <v>9</v>
      </c>
      <c r="T152" s="14">
        <v>103</v>
      </c>
      <c r="U152" s="15">
        <v>112</v>
      </c>
      <c r="V152" s="15">
        <v>1.125</v>
      </c>
      <c r="W152" s="14">
        <v>497</v>
      </c>
      <c r="X152" s="14">
        <v>451</v>
      </c>
      <c r="Y152" s="15">
        <v>90.74446680080483</v>
      </c>
      <c r="Z152" s="14">
        <v>15</v>
      </c>
      <c r="AA152" s="15">
        <v>3.0181086519114686</v>
      </c>
      <c r="AB152" s="14">
        <v>26</v>
      </c>
      <c r="AC152" s="15">
        <v>5.2313883299798798</v>
      </c>
      <c r="AD152" s="14">
        <v>5</v>
      </c>
      <c r="AE152" s="15">
        <v>1.0060362173038229</v>
      </c>
      <c r="AF152" s="15">
        <v>98.971657888136448</v>
      </c>
      <c r="AG152" s="15">
        <v>81.495249896736894</v>
      </c>
      <c r="AH152" s="15">
        <v>98.960973137354273</v>
      </c>
      <c r="AI152" s="15">
        <v>2.6967644845748682</v>
      </c>
      <c r="AJ152" s="15">
        <v>88.722757222503802</v>
      </c>
      <c r="AK152" s="15">
        <v>11.277242777496198</v>
      </c>
      <c r="AL152" s="15">
        <v>9.0471363405980743</v>
      </c>
      <c r="AM152" s="15">
        <v>55.022727272727273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0</v>
      </c>
      <c r="D154" s="8" t="s">
        <v>42</v>
      </c>
      <c r="E154" s="8" t="s">
        <v>42</v>
      </c>
      <c r="F154" s="8" t="s">
        <v>42</v>
      </c>
      <c r="G154" s="8">
        <v>4</v>
      </c>
      <c r="H154" s="8">
        <v>4</v>
      </c>
      <c r="I154" s="9" t="s">
        <v>42</v>
      </c>
      <c r="J154" s="10">
        <v>4</v>
      </c>
      <c r="K154" s="8" t="s">
        <v>42</v>
      </c>
      <c r="L154" s="8">
        <v>4</v>
      </c>
      <c r="M154" s="10">
        <v>4</v>
      </c>
      <c r="N154" s="8" t="s">
        <v>42</v>
      </c>
      <c r="O154" s="8" t="s">
        <v>42</v>
      </c>
      <c r="P154" s="8" t="s">
        <v>42</v>
      </c>
      <c r="Q154" s="9" t="s">
        <v>42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 t="s">
        <v>42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0</v>
      </c>
      <c r="D162" s="14" t="s">
        <v>42</v>
      </c>
      <c r="E162" s="14" t="s">
        <v>42</v>
      </c>
      <c r="F162" s="14" t="s">
        <v>42</v>
      </c>
      <c r="G162" s="14">
        <v>4</v>
      </c>
      <c r="H162" s="14">
        <v>4</v>
      </c>
      <c r="I162" s="15" t="s">
        <v>42</v>
      </c>
      <c r="J162" s="14">
        <v>4</v>
      </c>
      <c r="K162" s="14" t="s">
        <v>42</v>
      </c>
      <c r="L162" s="14">
        <v>4</v>
      </c>
      <c r="M162" s="14">
        <v>4</v>
      </c>
      <c r="N162" s="14" t="s">
        <v>42</v>
      </c>
      <c r="O162" s="14" t="s">
        <v>42</v>
      </c>
      <c r="P162" s="14" t="s">
        <v>42</v>
      </c>
      <c r="Q162" s="15" t="s">
        <v>42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 t="s">
        <v>42</v>
      </c>
    </row>
    <row r="163" spans="1:39" s="16" customFormat="1" ht="12.75" customHeight="1" x14ac:dyDescent="0.25">
      <c r="A163" s="31" t="s">
        <v>197</v>
      </c>
      <c r="B163" s="32"/>
      <c r="C163" s="14">
        <v>8</v>
      </c>
      <c r="D163" s="14">
        <v>855</v>
      </c>
      <c r="E163" s="14">
        <v>20</v>
      </c>
      <c r="F163" s="14">
        <v>75</v>
      </c>
      <c r="G163" s="14">
        <v>3991</v>
      </c>
      <c r="H163" s="14">
        <v>3943</v>
      </c>
      <c r="I163" s="15">
        <v>45.352272727272727</v>
      </c>
      <c r="J163" s="14">
        <v>4846</v>
      </c>
      <c r="K163" s="14">
        <v>3501</v>
      </c>
      <c r="L163" s="14">
        <v>449</v>
      </c>
      <c r="M163" s="14">
        <v>3950</v>
      </c>
      <c r="N163" s="14" t="s">
        <v>42</v>
      </c>
      <c r="O163" s="14">
        <v>16</v>
      </c>
      <c r="P163" s="14">
        <v>357</v>
      </c>
      <c r="Q163" s="15">
        <v>44.886363636363633</v>
      </c>
      <c r="R163" s="14">
        <v>896</v>
      </c>
      <c r="S163" s="14">
        <v>9</v>
      </c>
      <c r="T163" s="14">
        <v>103</v>
      </c>
      <c r="U163" s="15">
        <v>112</v>
      </c>
      <c r="V163" s="15">
        <v>1.125</v>
      </c>
      <c r="W163" s="14">
        <v>497</v>
      </c>
      <c r="X163" s="14">
        <v>451</v>
      </c>
      <c r="Y163" s="15">
        <v>90.74446680080483</v>
      </c>
      <c r="Z163" s="14">
        <v>15</v>
      </c>
      <c r="AA163" s="15">
        <v>3.0181086519114686</v>
      </c>
      <c r="AB163" s="14">
        <v>26</v>
      </c>
      <c r="AC163" s="15">
        <v>5.2313883299798798</v>
      </c>
      <c r="AD163" s="14">
        <v>5</v>
      </c>
      <c r="AE163" s="15">
        <v>1.0060362173038229</v>
      </c>
      <c r="AF163" s="15">
        <v>98.972688549235784</v>
      </c>
      <c r="AG163" s="15">
        <v>81.510524143623613</v>
      </c>
      <c r="AH163" s="15">
        <v>98.962025316455694</v>
      </c>
      <c r="AI163" s="15">
        <v>2.694061638687046</v>
      </c>
      <c r="AJ163" s="15">
        <v>88.632911392405063</v>
      </c>
      <c r="AK163" s="15">
        <v>11.367088607594937</v>
      </c>
      <c r="AL163" s="15">
        <v>9.0379746835443022</v>
      </c>
      <c r="AM163" s="15">
        <v>55.06818181818182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253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24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252</v>
      </c>
      <c r="D6" s="22">
        <v>4</v>
      </c>
      <c r="E6" s="22">
        <v>300</v>
      </c>
      <c r="F6" s="22">
        <v>26</v>
      </c>
      <c r="G6" s="23">
        <v>12</v>
      </c>
      <c r="H6" s="23">
        <v>14</v>
      </c>
      <c r="I6" s="23" t="s">
        <v>42</v>
      </c>
      <c r="J6" s="24">
        <v>8.6666666666666679</v>
      </c>
      <c r="K6" s="24">
        <v>6.5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25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1</v>
      </c>
      <c r="E8" s="22">
        <v>10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2</v>
      </c>
      <c r="E9" s="22">
        <v>2556</v>
      </c>
      <c r="F9" s="22">
        <v>74</v>
      </c>
      <c r="G9" s="23">
        <v>52</v>
      </c>
      <c r="H9" s="23">
        <v>21</v>
      </c>
      <c r="I9" s="23">
        <v>1</v>
      </c>
      <c r="J9" s="24">
        <v>2.8951486697965572</v>
      </c>
      <c r="K9" s="24">
        <v>37</v>
      </c>
    </row>
    <row r="10" spans="1:11" ht="15" customHeight="1" x14ac:dyDescent="0.2">
      <c r="A10" s="20">
        <v>5</v>
      </c>
      <c r="B10" s="25" t="s">
        <v>46</v>
      </c>
      <c r="C10" s="55"/>
      <c r="D10" s="22">
        <v>2</v>
      </c>
      <c r="E10" s="22">
        <v>139</v>
      </c>
      <c r="F10" s="22">
        <v>2</v>
      </c>
      <c r="G10" s="23">
        <v>2</v>
      </c>
      <c r="H10" s="23" t="s">
        <v>42</v>
      </c>
      <c r="I10" s="23" t="s">
        <v>42</v>
      </c>
      <c r="J10" s="24">
        <v>1.4388489208633095</v>
      </c>
      <c r="K10" s="24">
        <v>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2</v>
      </c>
      <c r="E11" s="22">
        <v>29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42</v>
      </c>
      <c r="F12" s="22" t="s">
        <v>42</v>
      </c>
      <c r="G12" s="23" t="s">
        <v>42</v>
      </c>
      <c r="H12" s="23" t="s">
        <v>42</v>
      </c>
      <c r="I12" s="23" t="s">
        <v>42</v>
      </c>
      <c r="J12" s="24" t="s">
        <v>42</v>
      </c>
      <c r="K12" s="24" t="s">
        <v>42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239</v>
      </c>
      <c r="F17" s="22">
        <v>1</v>
      </c>
      <c r="G17" s="23">
        <v>1</v>
      </c>
      <c r="H17" s="23" t="s">
        <v>42</v>
      </c>
      <c r="I17" s="23" t="s">
        <v>42</v>
      </c>
      <c r="J17" s="24">
        <v>0.41841004184100417</v>
      </c>
      <c r="K17" s="24">
        <v>0.33333333333333331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46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27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8</v>
      </c>
      <c r="E20" s="28">
        <v>3413</v>
      </c>
      <c r="F20" s="28">
        <v>103</v>
      </c>
      <c r="G20" s="28">
        <v>67</v>
      </c>
      <c r="H20" s="28">
        <v>35</v>
      </c>
      <c r="I20" s="28">
        <v>1</v>
      </c>
      <c r="J20" s="29">
        <v>3.0178728391444478</v>
      </c>
      <c r="K20" s="29">
        <v>12.875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76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</v>
      </c>
      <c r="E27" s="22">
        <v>202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31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126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1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33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43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26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8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>
        <v>0</v>
      </c>
      <c r="E56" s="22">
        <v>1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49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0</v>
      </c>
      <c r="E77" s="22">
        <v>88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94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22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6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19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2</v>
      </c>
      <c r="E109" s="22">
        <v>189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35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>
        <v>0</v>
      </c>
      <c r="E115" s="22">
        <v>1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8</v>
      </c>
      <c r="E121" s="28">
        <v>4467</v>
      </c>
      <c r="F121" s="28">
        <v>103</v>
      </c>
      <c r="G121" s="28">
        <v>67</v>
      </c>
      <c r="H121" s="28">
        <v>35</v>
      </c>
      <c r="I121" s="28">
        <v>1</v>
      </c>
      <c r="J121" s="29">
        <v>2.3057980747705398</v>
      </c>
      <c r="K121" s="29">
        <v>12.875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8</v>
      </c>
      <c r="E135" s="28">
        <v>4467</v>
      </c>
      <c r="F135" s="28">
        <v>103</v>
      </c>
      <c r="G135" s="28">
        <v>67</v>
      </c>
      <c r="H135" s="28">
        <v>35</v>
      </c>
      <c r="I135" s="28">
        <v>1</v>
      </c>
      <c r="J135" s="29">
        <v>2.3057980747705398</v>
      </c>
      <c r="K135" s="29">
        <v>12.875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0</v>
      </c>
      <c r="E140" s="22">
        <v>3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1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80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0</v>
      </c>
      <c r="E143" s="22">
        <v>7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2</v>
      </c>
      <c r="E144" s="22">
        <v>229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2</v>
      </c>
      <c r="E148" s="22">
        <v>54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3</v>
      </c>
      <c r="E149" s="28">
        <v>375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8</v>
      </c>
      <c r="E150" s="28">
        <v>4842</v>
      </c>
      <c r="F150" s="28">
        <v>103</v>
      </c>
      <c r="G150" s="28">
        <v>67</v>
      </c>
      <c r="H150" s="28">
        <v>35</v>
      </c>
      <c r="I150" s="28">
        <v>1</v>
      </c>
      <c r="J150" s="29">
        <v>2.1272201569599338</v>
      </c>
      <c r="K150" s="29">
        <v>12.875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0</v>
      </c>
      <c r="E152" s="22">
        <v>4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0</v>
      </c>
      <c r="E160" s="28">
        <v>4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8</v>
      </c>
      <c r="E161" s="28">
        <v>4846</v>
      </c>
      <c r="F161" s="28">
        <v>103</v>
      </c>
      <c r="G161" s="28">
        <v>67</v>
      </c>
      <c r="H161" s="28">
        <v>35</v>
      </c>
      <c r="I161" s="28">
        <v>1</v>
      </c>
      <c r="J161" s="29">
        <v>2.1254643004539826</v>
      </c>
      <c r="K161" s="29">
        <v>12.875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253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5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254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3</v>
      </c>
      <c r="D8" s="8">
        <v>34</v>
      </c>
      <c r="E8" s="8" t="s">
        <v>42</v>
      </c>
      <c r="F8" s="8">
        <v>5</v>
      </c>
      <c r="G8" s="8">
        <v>62</v>
      </c>
      <c r="H8" s="8">
        <v>51</v>
      </c>
      <c r="I8" s="9">
        <v>1.8787878787878789</v>
      </c>
      <c r="J8" s="10">
        <v>96</v>
      </c>
      <c r="K8" s="8">
        <v>38</v>
      </c>
      <c r="L8" s="8">
        <v>11</v>
      </c>
      <c r="M8" s="10">
        <v>49</v>
      </c>
      <c r="N8" s="8" t="s">
        <v>42</v>
      </c>
      <c r="O8" s="8" t="s">
        <v>42</v>
      </c>
      <c r="P8" s="8">
        <v>10</v>
      </c>
      <c r="Q8" s="9">
        <v>1.4848484848484846</v>
      </c>
      <c r="R8" s="8">
        <v>47</v>
      </c>
      <c r="S8" s="8">
        <v>1</v>
      </c>
      <c r="T8" s="8">
        <v>9</v>
      </c>
      <c r="U8" s="9">
        <v>15.666666666666666</v>
      </c>
      <c r="V8" s="9">
        <v>0.33333333333333331</v>
      </c>
      <c r="W8" s="10">
        <v>24</v>
      </c>
      <c r="X8" s="8">
        <v>14</v>
      </c>
      <c r="Y8" s="9">
        <v>58.333333333333336</v>
      </c>
      <c r="Z8" s="8">
        <v>3</v>
      </c>
      <c r="AA8" s="9">
        <v>12.5</v>
      </c>
      <c r="AB8" s="8">
        <v>5</v>
      </c>
      <c r="AC8" s="9">
        <v>20.833333333333336</v>
      </c>
      <c r="AD8" s="8">
        <v>2</v>
      </c>
      <c r="AE8" s="9">
        <v>8.3333333333333321</v>
      </c>
      <c r="AF8" s="9">
        <v>79.032258064516128</v>
      </c>
      <c r="AG8" s="9">
        <v>51.041666666666664</v>
      </c>
      <c r="AH8" s="9">
        <v>83.673469387755105</v>
      </c>
      <c r="AI8" s="9">
        <v>9.0967741935483879</v>
      </c>
      <c r="AJ8" s="9">
        <v>77.551020408163268</v>
      </c>
      <c r="AK8" s="9">
        <v>22.448979591836736</v>
      </c>
      <c r="AL8" s="9">
        <v>20.408163265306122</v>
      </c>
      <c r="AM8" s="9">
        <v>2.9090909090909092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3</v>
      </c>
      <c r="E9" s="8" t="s">
        <v>42</v>
      </c>
      <c r="F9" s="8" t="s">
        <v>42</v>
      </c>
      <c r="G9" s="8">
        <v>4</v>
      </c>
      <c r="H9" s="8">
        <v>3</v>
      </c>
      <c r="I9" s="9">
        <v>0.1212121212121212</v>
      </c>
      <c r="J9" s="10">
        <v>7</v>
      </c>
      <c r="K9" s="8">
        <v>4</v>
      </c>
      <c r="L9" s="8" t="s">
        <v>42</v>
      </c>
      <c r="M9" s="10">
        <v>4</v>
      </c>
      <c r="N9" s="8" t="s">
        <v>42</v>
      </c>
      <c r="O9" s="8" t="s">
        <v>42</v>
      </c>
      <c r="P9" s="8" t="s">
        <v>42</v>
      </c>
      <c r="Q9" s="9">
        <v>0.1212121212121212</v>
      </c>
      <c r="R9" s="8">
        <v>3</v>
      </c>
      <c r="S9" s="8" t="s">
        <v>42</v>
      </c>
      <c r="T9" s="8" t="s">
        <v>42</v>
      </c>
      <c r="U9" s="9">
        <v>1</v>
      </c>
      <c r="V9" s="9" t="s">
        <v>42</v>
      </c>
      <c r="W9" s="10">
        <v>5</v>
      </c>
      <c r="X9" s="8">
        <v>4</v>
      </c>
      <c r="Y9" s="9">
        <v>80</v>
      </c>
      <c r="Z9" s="8" t="s">
        <v>42</v>
      </c>
      <c r="AA9" s="9" t="s">
        <v>42</v>
      </c>
      <c r="AB9" s="8">
        <v>1</v>
      </c>
      <c r="AC9" s="9">
        <v>20</v>
      </c>
      <c r="AD9" s="8" t="s">
        <v>42</v>
      </c>
      <c r="AE9" s="9" t="s">
        <v>42</v>
      </c>
      <c r="AF9" s="9">
        <v>100</v>
      </c>
      <c r="AG9" s="9">
        <v>57.151857151857101</v>
      </c>
      <c r="AH9" s="9">
        <v>75</v>
      </c>
      <c r="AI9" s="9">
        <v>9</v>
      </c>
      <c r="AJ9" s="9">
        <v>100</v>
      </c>
      <c r="AK9" s="9" t="s">
        <v>42</v>
      </c>
      <c r="AL9" s="9" t="s">
        <v>42</v>
      </c>
      <c r="AM9" s="9">
        <v>0.21212121212121213</v>
      </c>
    </row>
    <row r="10" spans="1:39" ht="12.75" customHeight="1" x14ac:dyDescent="0.25">
      <c r="A10" s="6">
        <v>3</v>
      </c>
      <c r="B10" s="7" t="s">
        <v>44</v>
      </c>
      <c r="C10" s="8">
        <v>1</v>
      </c>
      <c r="D10" s="8">
        <v>4</v>
      </c>
      <c r="E10" s="8" t="s">
        <v>42</v>
      </c>
      <c r="F10" s="8" t="s">
        <v>42</v>
      </c>
      <c r="G10" s="8">
        <v>17</v>
      </c>
      <c r="H10" s="8">
        <v>16</v>
      </c>
      <c r="I10" s="9">
        <v>1.5454545454545454</v>
      </c>
      <c r="J10" s="10">
        <v>21</v>
      </c>
      <c r="K10" s="8">
        <v>13</v>
      </c>
      <c r="L10" s="8">
        <v>4</v>
      </c>
      <c r="M10" s="10">
        <v>17</v>
      </c>
      <c r="N10" s="8" t="s">
        <v>42</v>
      </c>
      <c r="O10" s="8" t="s">
        <v>42</v>
      </c>
      <c r="P10" s="8" t="s">
        <v>42</v>
      </c>
      <c r="Q10" s="9">
        <v>1.5454545454545454</v>
      </c>
      <c r="R10" s="8">
        <v>4</v>
      </c>
      <c r="S10" s="8" t="s">
        <v>42</v>
      </c>
      <c r="T10" s="8">
        <v>1</v>
      </c>
      <c r="U10" s="9">
        <v>4</v>
      </c>
      <c r="V10" s="9" t="s">
        <v>42</v>
      </c>
      <c r="W10" s="10">
        <v>3</v>
      </c>
      <c r="X10" s="8">
        <v>3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100</v>
      </c>
      <c r="AG10" s="9">
        <v>80.952380952380949</v>
      </c>
      <c r="AH10" s="9">
        <v>100</v>
      </c>
      <c r="AI10" s="9">
        <v>2.8235294117647061</v>
      </c>
      <c r="AJ10" s="9">
        <v>76.470588235294116</v>
      </c>
      <c r="AK10" s="9">
        <v>23.52941176470588</v>
      </c>
      <c r="AL10" s="9" t="s">
        <v>42</v>
      </c>
      <c r="AM10" s="9">
        <v>1.9090909090909092</v>
      </c>
    </row>
    <row r="11" spans="1:39" ht="12.75" customHeight="1" x14ac:dyDescent="0.25">
      <c r="A11" s="6">
        <v>4</v>
      </c>
      <c r="B11" s="11" t="s">
        <v>45</v>
      </c>
      <c r="C11" s="8">
        <v>3</v>
      </c>
      <c r="D11" s="8">
        <v>1133</v>
      </c>
      <c r="E11" s="8" t="s">
        <v>42</v>
      </c>
      <c r="F11" s="8">
        <v>28</v>
      </c>
      <c r="G11" s="8">
        <v>3746</v>
      </c>
      <c r="H11" s="8">
        <v>3630</v>
      </c>
      <c r="I11" s="9">
        <v>113.51515151515152</v>
      </c>
      <c r="J11" s="10">
        <v>4879</v>
      </c>
      <c r="K11" s="8">
        <v>4037</v>
      </c>
      <c r="L11" s="8">
        <v>214</v>
      </c>
      <c r="M11" s="10">
        <v>4251</v>
      </c>
      <c r="N11" s="8" t="s">
        <v>42</v>
      </c>
      <c r="O11" s="8" t="s">
        <v>42</v>
      </c>
      <c r="P11" s="8">
        <v>120</v>
      </c>
      <c r="Q11" s="9">
        <v>128.81818181818181</v>
      </c>
      <c r="R11" s="8">
        <v>628</v>
      </c>
      <c r="S11" s="8" t="s">
        <v>42</v>
      </c>
      <c r="T11" s="8">
        <v>19</v>
      </c>
      <c r="U11" s="9">
        <v>209.33333333333334</v>
      </c>
      <c r="V11" s="9" t="s">
        <v>42</v>
      </c>
      <c r="W11" s="10">
        <v>461</v>
      </c>
      <c r="X11" s="8">
        <v>434</v>
      </c>
      <c r="Y11" s="9">
        <v>94.143167028199571</v>
      </c>
      <c r="Z11" s="8">
        <v>26</v>
      </c>
      <c r="AA11" s="9">
        <v>5.6399132321041208</v>
      </c>
      <c r="AB11" s="8">
        <v>1</v>
      </c>
      <c r="AC11" s="9">
        <v>0.21691973969631237</v>
      </c>
      <c r="AD11" s="8" t="s">
        <v>42</v>
      </c>
      <c r="AE11" s="9" t="s">
        <v>42</v>
      </c>
      <c r="AF11" s="9">
        <v>113.48104644954617</v>
      </c>
      <c r="AG11" s="9">
        <v>87.128509940561599</v>
      </c>
      <c r="AH11" s="9">
        <v>99.364855328158086</v>
      </c>
      <c r="AI11" s="9">
        <v>2.0117458622530697</v>
      </c>
      <c r="AJ11" s="9">
        <v>94.965890378734414</v>
      </c>
      <c r="AK11" s="9">
        <v>5.0341096212655847</v>
      </c>
      <c r="AL11" s="9">
        <v>2.8228652081863093</v>
      </c>
      <c r="AM11" s="9">
        <v>147.84848484848484</v>
      </c>
    </row>
    <row r="12" spans="1:39" ht="12.75" customHeight="1" x14ac:dyDescent="0.25">
      <c r="A12" s="6">
        <v>5</v>
      </c>
      <c r="B12" s="11" t="s">
        <v>46</v>
      </c>
      <c r="C12" s="8">
        <v>0</v>
      </c>
      <c r="D12" s="8">
        <v>3</v>
      </c>
      <c r="E12" s="8" t="s">
        <v>42</v>
      </c>
      <c r="F12" s="8">
        <v>1</v>
      </c>
      <c r="G12" s="8">
        <v>20</v>
      </c>
      <c r="H12" s="8">
        <v>19</v>
      </c>
      <c r="I12" s="9" t="s">
        <v>42</v>
      </c>
      <c r="J12" s="10">
        <v>23</v>
      </c>
      <c r="K12" s="8">
        <v>17</v>
      </c>
      <c r="L12" s="8">
        <v>3</v>
      </c>
      <c r="M12" s="10">
        <v>20</v>
      </c>
      <c r="N12" s="8" t="s">
        <v>42</v>
      </c>
      <c r="O12" s="8" t="s">
        <v>42</v>
      </c>
      <c r="P12" s="8">
        <v>4</v>
      </c>
      <c r="Q12" s="9" t="s">
        <v>42</v>
      </c>
      <c r="R12" s="8">
        <v>3</v>
      </c>
      <c r="S12" s="8" t="s">
        <v>42</v>
      </c>
      <c r="T12" s="8">
        <v>1</v>
      </c>
      <c r="U12" s="9" t="s">
        <v>42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100</v>
      </c>
      <c r="AG12" s="9">
        <v>86.956521739130437</v>
      </c>
      <c r="AH12" s="9">
        <v>100</v>
      </c>
      <c r="AI12" s="9">
        <v>1.8</v>
      </c>
      <c r="AJ12" s="9">
        <v>85</v>
      </c>
      <c r="AK12" s="9">
        <v>15</v>
      </c>
      <c r="AL12" s="9">
        <v>20</v>
      </c>
      <c r="AM12" s="9" t="s">
        <v>42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>
        <v>2</v>
      </c>
      <c r="E13" s="8" t="s">
        <v>42</v>
      </c>
      <c r="F13" s="8" t="s">
        <v>42</v>
      </c>
      <c r="G13" s="8">
        <v>22</v>
      </c>
      <c r="H13" s="8">
        <v>21</v>
      </c>
      <c r="I13" s="9">
        <v>0.66666666666666663</v>
      </c>
      <c r="J13" s="10">
        <v>24</v>
      </c>
      <c r="K13" s="8">
        <v>23</v>
      </c>
      <c r="L13" s="8">
        <v>1</v>
      </c>
      <c r="M13" s="10">
        <v>24</v>
      </c>
      <c r="N13" s="8" t="s">
        <v>42</v>
      </c>
      <c r="O13" s="8" t="s">
        <v>42</v>
      </c>
      <c r="P13" s="8">
        <v>1</v>
      </c>
      <c r="Q13" s="9">
        <v>0.72727272727272729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109.09090909090908</v>
      </c>
      <c r="AG13" s="9">
        <v>100</v>
      </c>
      <c r="AH13" s="9">
        <v>100</v>
      </c>
      <c r="AI13" s="9" t="s">
        <v>42</v>
      </c>
      <c r="AJ13" s="9">
        <v>95.833333333333343</v>
      </c>
      <c r="AK13" s="9">
        <v>4.1666666666666661</v>
      </c>
      <c r="AL13" s="9">
        <v>4.1666666666666661</v>
      </c>
      <c r="AM13" s="9">
        <v>0.72727272727272729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26</v>
      </c>
      <c r="E14" s="8">
        <v>4</v>
      </c>
      <c r="F14" s="8">
        <v>6</v>
      </c>
      <c r="G14" s="8">
        <v>27</v>
      </c>
      <c r="H14" s="8">
        <v>21</v>
      </c>
      <c r="I14" s="9">
        <v>1.2272727272727273</v>
      </c>
      <c r="J14" s="10">
        <v>53</v>
      </c>
      <c r="K14" s="8">
        <v>20</v>
      </c>
      <c r="L14" s="8">
        <v>7</v>
      </c>
      <c r="M14" s="10">
        <v>27</v>
      </c>
      <c r="N14" s="8" t="s">
        <v>42</v>
      </c>
      <c r="O14" s="8">
        <v>2</v>
      </c>
      <c r="P14" s="8">
        <v>5</v>
      </c>
      <c r="Q14" s="9">
        <v>1.2272727272727273</v>
      </c>
      <c r="R14" s="8">
        <v>26</v>
      </c>
      <c r="S14" s="8">
        <v>4</v>
      </c>
      <c r="T14" s="8">
        <v>6</v>
      </c>
      <c r="U14" s="9">
        <v>13</v>
      </c>
      <c r="V14" s="9">
        <v>2</v>
      </c>
      <c r="W14" s="10">
        <v>15</v>
      </c>
      <c r="X14" s="8">
        <v>9</v>
      </c>
      <c r="Y14" s="9">
        <v>60</v>
      </c>
      <c r="Z14" s="8">
        <v>3</v>
      </c>
      <c r="AA14" s="9">
        <v>20</v>
      </c>
      <c r="AB14" s="8">
        <v>3</v>
      </c>
      <c r="AC14" s="9">
        <v>20</v>
      </c>
      <c r="AD14" s="8" t="s">
        <v>42</v>
      </c>
      <c r="AE14" s="9" t="s">
        <v>42</v>
      </c>
      <c r="AF14" s="9">
        <v>100</v>
      </c>
      <c r="AG14" s="9">
        <v>50.943396226415096</v>
      </c>
      <c r="AH14" s="9">
        <v>77.777777777777786</v>
      </c>
      <c r="AI14" s="9">
        <v>11.555555555555555</v>
      </c>
      <c r="AJ14" s="9">
        <v>74.074074074074076</v>
      </c>
      <c r="AK14" s="9">
        <v>25.925925925925924</v>
      </c>
      <c r="AL14" s="9">
        <v>18.518518518518519</v>
      </c>
      <c r="AM14" s="9">
        <v>2.4090909090909092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30</v>
      </c>
      <c r="E19" s="8" t="s">
        <v>42</v>
      </c>
      <c r="F19" s="8" t="s">
        <v>42</v>
      </c>
      <c r="G19" s="8">
        <v>215</v>
      </c>
      <c r="H19" s="8">
        <v>187</v>
      </c>
      <c r="I19" s="9">
        <v>6.5151515151515156</v>
      </c>
      <c r="J19" s="10">
        <v>245</v>
      </c>
      <c r="K19" s="8">
        <v>210</v>
      </c>
      <c r="L19" s="8">
        <v>3</v>
      </c>
      <c r="M19" s="10">
        <v>213</v>
      </c>
      <c r="N19" s="8" t="s">
        <v>42</v>
      </c>
      <c r="O19" s="8" t="s">
        <v>42</v>
      </c>
      <c r="P19" s="8">
        <v>3</v>
      </c>
      <c r="Q19" s="9">
        <v>6.4545454545454541</v>
      </c>
      <c r="R19" s="8">
        <v>32</v>
      </c>
      <c r="S19" s="8" t="s">
        <v>42</v>
      </c>
      <c r="T19" s="8" t="s">
        <v>42</v>
      </c>
      <c r="U19" s="9">
        <v>10.666666666666666</v>
      </c>
      <c r="V19" s="9" t="s">
        <v>42</v>
      </c>
      <c r="W19" s="10">
        <v>3</v>
      </c>
      <c r="X19" s="8">
        <v>2</v>
      </c>
      <c r="Y19" s="9">
        <v>66.666666666666657</v>
      </c>
      <c r="Z19" s="8" t="s">
        <v>42</v>
      </c>
      <c r="AA19" s="9" t="s">
        <v>42</v>
      </c>
      <c r="AB19" s="8">
        <v>1</v>
      </c>
      <c r="AC19" s="9">
        <v>33.333333333333329</v>
      </c>
      <c r="AD19" s="8" t="s">
        <v>42</v>
      </c>
      <c r="AE19" s="9" t="s">
        <v>42</v>
      </c>
      <c r="AF19" s="9">
        <v>99.069767441860463</v>
      </c>
      <c r="AG19" s="9">
        <v>86.938775510204081</v>
      </c>
      <c r="AH19" s="9">
        <v>99.53051643192488</v>
      </c>
      <c r="AI19" s="9">
        <v>1.786046511627907</v>
      </c>
      <c r="AJ19" s="9">
        <v>98.591549295774655</v>
      </c>
      <c r="AK19" s="9">
        <v>1.4084507042253522</v>
      </c>
      <c r="AL19" s="9">
        <v>1.4084507042253522</v>
      </c>
      <c r="AM19" s="9">
        <v>7.4242424242424248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9</v>
      </c>
      <c r="E20" s="8" t="s">
        <v>42</v>
      </c>
      <c r="F20" s="8" t="s">
        <v>42</v>
      </c>
      <c r="G20" s="8">
        <v>50</v>
      </c>
      <c r="H20" s="8">
        <v>49</v>
      </c>
      <c r="I20" s="9">
        <v>2.2727272727272729</v>
      </c>
      <c r="J20" s="10">
        <v>59</v>
      </c>
      <c r="K20" s="8">
        <v>41</v>
      </c>
      <c r="L20" s="8">
        <v>11</v>
      </c>
      <c r="M20" s="10">
        <v>52</v>
      </c>
      <c r="N20" s="8" t="s">
        <v>42</v>
      </c>
      <c r="O20" s="8" t="s">
        <v>42</v>
      </c>
      <c r="P20" s="8" t="s">
        <v>42</v>
      </c>
      <c r="Q20" s="9">
        <v>2.3636363636363638</v>
      </c>
      <c r="R20" s="8">
        <v>7</v>
      </c>
      <c r="S20" s="8" t="s">
        <v>42</v>
      </c>
      <c r="T20" s="8" t="s">
        <v>42</v>
      </c>
      <c r="U20" s="9">
        <v>3.5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104</v>
      </c>
      <c r="AG20" s="9">
        <v>88.135593220338976</v>
      </c>
      <c r="AH20" s="9">
        <v>100</v>
      </c>
      <c r="AI20" s="9">
        <v>1.68</v>
      </c>
      <c r="AJ20" s="9">
        <v>78.84615384615384</v>
      </c>
      <c r="AK20" s="9">
        <v>21.153846153846153</v>
      </c>
      <c r="AL20" s="9" t="s">
        <v>42</v>
      </c>
      <c r="AM20" s="9">
        <v>2.6818181818181817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8</v>
      </c>
      <c r="E21" s="8" t="s">
        <v>42</v>
      </c>
      <c r="F21" s="8" t="s">
        <v>42</v>
      </c>
      <c r="G21" s="8">
        <v>44</v>
      </c>
      <c r="H21" s="8">
        <v>40</v>
      </c>
      <c r="I21" s="9">
        <v>2</v>
      </c>
      <c r="J21" s="10">
        <v>52</v>
      </c>
      <c r="K21" s="8">
        <v>39</v>
      </c>
      <c r="L21" s="8">
        <v>4</v>
      </c>
      <c r="M21" s="10">
        <v>43</v>
      </c>
      <c r="N21" s="8" t="s">
        <v>42</v>
      </c>
      <c r="O21" s="8" t="s">
        <v>42</v>
      </c>
      <c r="P21" s="8" t="s">
        <v>42</v>
      </c>
      <c r="Q21" s="9">
        <v>1.9545454545454546</v>
      </c>
      <c r="R21" s="8">
        <v>9</v>
      </c>
      <c r="S21" s="8" t="s">
        <v>42</v>
      </c>
      <c r="T21" s="8" t="s">
        <v>42</v>
      </c>
      <c r="U21" s="9">
        <v>4.5</v>
      </c>
      <c r="V21" s="9" t="s">
        <v>42</v>
      </c>
      <c r="W21" s="10">
        <v>8</v>
      </c>
      <c r="X21" s="8">
        <v>8</v>
      </c>
      <c r="Y21" s="9">
        <v>100</v>
      </c>
      <c r="Z21" s="8" t="s">
        <v>42</v>
      </c>
      <c r="AA21" s="9" t="s">
        <v>42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97.727272727272734</v>
      </c>
      <c r="AG21" s="9">
        <v>82.692307692307693</v>
      </c>
      <c r="AH21" s="9">
        <v>100</v>
      </c>
      <c r="AI21" s="9">
        <v>2.4545454545454546</v>
      </c>
      <c r="AJ21" s="9">
        <v>90.697674418604649</v>
      </c>
      <c r="AK21" s="9">
        <v>9.3023255813953494</v>
      </c>
      <c r="AL21" s="9" t="s">
        <v>42</v>
      </c>
      <c r="AM21" s="9">
        <v>2.3636363636363638</v>
      </c>
    </row>
    <row r="22" spans="1:39" ht="12.75" customHeight="1" x14ac:dyDescent="0.25">
      <c r="A22" s="31" t="s">
        <v>56</v>
      </c>
      <c r="B22" s="32"/>
      <c r="C22" s="14">
        <v>8</v>
      </c>
      <c r="D22" s="14">
        <v>1252</v>
      </c>
      <c r="E22" s="14">
        <v>4</v>
      </c>
      <c r="F22" s="14">
        <v>40</v>
      </c>
      <c r="G22" s="14">
        <v>4207</v>
      </c>
      <c r="H22" s="14">
        <v>4037</v>
      </c>
      <c r="I22" s="15">
        <v>47.80681818181818</v>
      </c>
      <c r="J22" s="14">
        <v>5459</v>
      </c>
      <c r="K22" s="14">
        <v>4442</v>
      </c>
      <c r="L22" s="14">
        <v>258</v>
      </c>
      <c r="M22" s="14">
        <v>4700</v>
      </c>
      <c r="N22" s="14" t="s">
        <v>42</v>
      </c>
      <c r="O22" s="14">
        <v>2</v>
      </c>
      <c r="P22" s="14">
        <v>143</v>
      </c>
      <c r="Q22" s="15">
        <v>53.409090909090907</v>
      </c>
      <c r="R22" s="14">
        <v>759</v>
      </c>
      <c r="S22" s="14">
        <v>5</v>
      </c>
      <c r="T22" s="14">
        <v>36</v>
      </c>
      <c r="U22" s="15">
        <v>94.875</v>
      </c>
      <c r="V22" s="15">
        <v>0.625</v>
      </c>
      <c r="W22" s="14">
        <v>520</v>
      </c>
      <c r="X22" s="14">
        <v>475</v>
      </c>
      <c r="Y22" s="15">
        <v>91.34615384615384</v>
      </c>
      <c r="Z22" s="14">
        <v>32</v>
      </c>
      <c r="AA22" s="15">
        <v>6.1538461538461542</v>
      </c>
      <c r="AB22" s="14">
        <v>11</v>
      </c>
      <c r="AC22" s="15">
        <v>2.1153846153846154</v>
      </c>
      <c r="AD22" s="14">
        <v>2</v>
      </c>
      <c r="AE22" s="15">
        <v>0.38461538461538464</v>
      </c>
      <c r="AF22" s="15">
        <v>111.71856429759923</v>
      </c>
      <c r="AG22" s="15">
        <v>86.096354643707642</v>
      </c>
      <c r="AH22" s="15">
        <v>99.085106382978722</v>
      </c>
      <c r="AI22" s="15">
        <v>2.1649631566436889</v>
      </c>
      <c r="AJ22" s="15">
        <v>94.510638297872333</v>
      </c>
      <c r="AK22" s="15">
        <v>5.4893617021276597</v>
      </c>
      <c r="AL22" s="15">
        <v>3.042553191489362</v>
      </c>
      <c r="AM22" s="15">
        <v>62.034090909090907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42</v>
      </c>
      <c r="E24" s="8" t="s">
        <v>42</v>
      </c>
      <c r="F24" s="8" t="s">
        <v>42</v>
      </c>
      <c r="G24" s="8">
        <v>47</v>
      </c>
      <c r="H24" s="8">
        <v>47</v>
      </c>
      <c r="I24" s="9">
        <v>2.1363636363636362</v>
      </c>
      <c r="J24" s="10">
        <v>89</v>
      </c>
      <c r="K24" s="8">
        <v>30</v>
      </c>
      <c r="L24" s="8">
        <v>2</v>
      </c>
      <c r="M24" s="10">
        <v>32</v>
      </c>
      <c r="N24" s="8" t="s">
        <v>42</v>
      </c>
      <c r="O24" s="8" t="s">
        <v>42</v>
      </c>
      <c r="P24" s="8" t="s">
        <v>42</v>
      </c>
      <c r="Q24" s="9">
        <v>1.4545454545454546</v>
      </c>
      <c r="R24" s="8">
        <v>57</v>
      </c>
      <c r="S24" s="8" t="s">
        <v>42</v>
      </c>
      <c r="T24" s="8" t="s">
        <v>42</v>
      </c>
      <c r="U24" s="9">
        <v>28.5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68.085106382978722</v>
      </c>
      <c r="AG24" s="9">
        <v>35.955056179775283</v>
      </c>
      <c r="AH24" s="9">
        <v>100</v>
      </c>
      <c r="AI24" s="9">
        <v>14.553191489361701</v>
      </c>
      <c r="AJ24" s="9">
        <v>93.75</v>
      </c>
      <c r="AK24" s="9">
        <v>6.25</v>
      </c>
      <c r="AL24" s="9" t="s">
        <v>42</v>
      </c>
      <c r="AM24" s="9">
        <v>4.0454545454545459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2</v>
      </c>
      <c r="D29" s="8">
        <v>23</v>
      </c>
      <c r="E29" s="8">
        <v>1</v>
      </c>
      <c r="F29" s="8">
        <v>2</v>
      </c>
      <c r="G29" s="8">
        <v>159</v>
      </c>
      <c r="H29" s="8">
        <v>153</v>
      </c>
      <c r="I29" s="9">
        <v>7.2272727272727275</v>
      </c>
      <c r="J29" s="10">
        <v>182</v>
      </c>
      <c r="K29" s="8">
        <v>155</v>
      </c>
      <c r="L29" s="8">
        <v>7</v>
      </c>
      <c r="M29" s="10">
        <v>162</v>
      </c>
      <c r="N29" s="8" t="s">
        <v>42</v>
      </c>
      <c r="O29" s="8" t="s">
        <v>42</v>
      </c>
      <c r="P29" s="8" t="s">
        <v>42</v>
      </c>
      <c r="Q29" s="9">
        <v>7.3636363636363633</v>
      </c>
      <c r="R29" s="8">
        <v>20</v>
      </c>
      <c r="S29" s="8">
        <v>3</v>
      </c>
      <c r="T29" s="8">
        <v>4</v>
      </c>
      <c r="U29" s="9">
        <v>10</v>
      </c>
      <c r="V29" s="9">
        <v>1.5</v>
      </c>
      <c r="W29" s="10">
        <v>40</v>
      </c>
      <c r="X29" s="8">
        <v>32</v>
      </c>
      <c r="Y29" s="9">
        <v>80</v>
      </c>
      <c r="Z29" s="8">
        <v>2</v>
      </c>
      <c r="AA29" s="9">
        <v>5</v>
      </c>
      <c r="AB29" s="8">
        <v>6</v>
      </c>
      <c r="AC29" s="9">
        <v>15</v>
      </c>
      <c r="AD29" s="8" t="s">
        <v>42</v>
      </c>
      <c r="AE29" s="9" t="s">
        <v>42</v>
      </c>
      <c r="AF29" s="9">
        <v>101.88679245283019</v>
      </c>
      <c r="AG29" s="9">
        <v>89.010989010989007</v>
      </c>
      <c r="AH29" s="9">
        <v>95.061728395061735</v>
      </c>
      <c r="AI29" s="9">
        <v>1.5094339622641511</v>
      </c>
      <c r="AJ29" s="9">
        <v>95.679012345679013</v>
      </c>
      <c r="AK29" s="9">
        <v>4.3209876543209873</v>
      </c>
      <c r="AL29" s="9" t="s">
        <v>42</v>
      </c>
      <c r="AM29" s="9">
        <v>8.2727272727272734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3</v>
      </c>
      <c r="E32" s="8" t="s">
        <v>42</v>
      </c>
      <c r="F32" s="8" t="s">
        <v>42</v>
      </c>
      <c r="G32" s="8">
        <v>32</v>
      </c>
      <c r="H32" s="8">
        <v>31</v>
      </c>
      <c r="I32" s="9">
        <v>1.4545454545454546</v>
      </c>
      <c r="J32" s="10">
        <v>35</v>
      </c>
      <c r="K32" s="8">
        <v>26</v>
      </c>
      <c r="L32" s="8">
        <v>7</v>
      </c>
      <c r="M32" s="10">
        <v>33</v>
      </c>
      <c r="N32" s="8" t="s">
        <v>42</v>
      </c>
      <c r="O32" s="8" t="s">
        <v>42</v>
      </c>
      <c r="P32" s="8" t="s">
        <v>42</v>
      </c>
      <c r="Q32" s="9">
        <v>1.5</v>
      </c>
      <c r="R32" s="8">
        <v>2</v>
      </c>
      <c r="S32" s="8" t="s">
        <v>42</v>
      </c>
      <c r="T32" s="8" t="s">
        <v>42</v>
      </c>
      <c r="U32" s="9">
        <v>1</v>
      </c>
      <c r="V32" s="9" t="s">
        <v>42</v>
      </c>
      <c r="W32" s="10">
        <v>3</v>
      </c>
      <c r="X32" s="8">
        <v>2</v>
      </c>
      <c r="Y32" s="9">
        <v>66.666666666666657</v>
      </c>
      <c r="Z32" s="8" t="s">
        <v>42</v>
      </c>
      <c r="AA32" s="9" t="s">
        <v>42</v>
      </c>
      <c r="AB32" s="8">
        <v>1</v>
      </c>
      <c r="AC32" s="9">
        <v>33.333333333333329</v>
      </c>
      <c r="AD32" s="8" t="s">
        <v>42</v>
      </c>
      <c r="AE32" s="9" t="s">
        <v>42</v>
      </c>
      <c r="AF32" s="9">
        <v>103.125</v>
      </c>
      <c r="AG32" s="9">
        <v>94.285715185714295</v>
      </c>
      <c r="AH32" s="9">
        <v>96.969696969696969</v>
      </c>
      <c r="AI32" s="9">
        <v>0.75</v>
      </c>
      <c r="AJ32" s="9">
        <v>78.787878787878782</v>
      </c>
      <c r="AK32" s="9">
        <v>21.212121212121211</v>
      </c>
      <c r="AL32" s="9" t="s">
        <v>42</v>
      </c>
      <c r="AM32" s="9">
        <v>1.5909090909090908</v>
      </c>
    </row>
    <row r="33" spans="1:39" ht="12.75" customHeight="1" x14ac:dyDescent="0.25">
      <c r="A33" s="6">
        <v>25</v>
      </c>
      <c r="B33" s="7" t="s">
        <v>67</v>
      </c>
      <c r="C33" s="8">
        <v>1</v>
      </c>
      <c r="D33" s="8" t="s">
        <v>42</v>
      </c>
      <c r="E33" s="8" t="s">
        <v>42</v>
      </c>
      <c r="F33" s="8" t="s">
        <v>42</v>
      </c>
      <c r="G33" s="8">
        <v>21</v>
      </c>
      <c r="H33" s="8">
        <v>19</v>
      </c>
      <c r="I33" s="9">
        <v>1.9090909090909092</v>
      </c>
      <c r="J33" s="10">
        <v>21</v>
      </c>
      <c r="K33" s="8">
        <v>20</v>
      </c>
      <c r="L33" s="8">
        <v>1</v>
      </c>
      <c r="M33" s="10">
        <v>21</v>
      </c>
      <c r="N33" s="8" t="s">
        <v>42</v>
      </c>
      <c r="O33" s="8" t="s">
        <v>42</v>
      </c>
      <c r="P33" s="8">
        <v>1</v>
      </c>
      <c r="Q33" s="9">
        <v>1.9090909090909092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>
        <v>100</v>
      </c>
      <c r="AG33" s="9">
        <v>100</v>
      </c>
      <c r="AH33" s="9">
        <v>100</v>
      </c>
      <c r="AI33" s="9" t="s">
        <v>42</v>
      </c>
      <c r="AJ33" s="9">
        <v>95.238095238095227</v>
      </c>
      <c r="AK33" s="9">
        <v>4.7619047619047619</v>
      </c>
      <c r="AL33" s="9">
        <v>4.7619047619047619</v>
      </c>
      <c r="AM33" s="9">
        <v>1.9090909090909092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1</v>
      </c>
      <c r="E34" s="8" t="s">
        <v>42</v>
      </c>
      <c r="F34" s="8" t="s">
        <v>42</v>
      </c>
      <c r="G34" s="8">
        <v>97</v>
      </c>
      <c r="H34" s="8">
        <v>95</v>
      </c>
      <c r="I34" s="9">
        <v>2.9393939393939394</v>
      </c>
      <c r="J34" s="10">
        <v>98</v>
      </c>
      <c r="K34" s="8">
        <v>91</v>
      </c>
      <c r="L34" s="8">
        <v>3</v>
      </c>
      <c r="M34" s="10">
        <v>94</v>
      </c>
      <c r="N34" s="8" t="s">
        <v>42</v>
      </c>
      <c r="O34" s="8" t="s">
        <v>42</v>
      </c>
      <c r="P34" s="8">
        <v>8</v>
      </c>
      <c r="Q34" s="9">
        <v>2.8484848484848482</v>
      </c>
      <c r="R34" s="8">
        <v>4</v>
      </c>
      <c r="S34" s="8" t="s">
        <v>42</v>
      </c>
      <c r="T34" s="8" t="s">
        <v>42</v>
      </c>
      <c r="U34" s="9">
        <v>1.3333333333333333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96.907216494845358</v>
      </c>
      <c r="AG34" s="9">
        <v>95.918367346938766</v>
      </c>
      <c r="AH34" s="9">
        <v>100</v>
      </c>
      <c r="AI34" s="9">
        <v>0.49484536082474229</v>
      </c>
      <c r="AJ34" s="9">
        <v>96.808510638297875</v>
      </c>
      <c r="AK34" s="9">
        <v>3.1914893617021276</v>
      </c>
      <c r="AL34" s="9">
        <v>8.5106382978723403</v>
      </c>
      <c r="AM34" s="9">
        <v>2.9696969696969693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2</v>
      </c>
      <c r="D39" s="8">
        <v>1</v>
      </c>
      <c r="E39" s="8" t="s">
        <v>42</v>
      </c>
      <c r="F39" s="8" t="s">
        <v>42</v>
      </c>
      <c r="G39" s="8">
        <v>47</v>
      </c>
      <c r="H39" s="8">
        <v>47</v>
      </c>
      <c r="I39" s="9">
        <v>2.1363636363636362</v>
      </c>
      <c r="J39" s="10">
        <v>48</v>
      </c>
      <c r="K39" s="8" t="s">
        <v>42</v>
      </c>
      <c r="L39" s="8">
        <v>48</v>
      </c>
      <c r="M39" s="10">
        <v>48</v>
      </c>
      <c r="N39" s="8" t="s">
        <v>42</v>
      </c>
      <c r="O39" s="8" t="s">
        <v>42</v>
      </c>
      <c r="P39" s="8" t="s">
        <v>42</v>
      </c>
      <c r="Q39" s="9">
        <v>2.1818181818181817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102.12765957446808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2.1818181818181817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>
        <v>4</v>
      </c>
      <c r="E40" s="8" t="s">
        <v>42</v>
      </c>
      <c r="F40" s="8" t="s">
        <v>42</v>
      </c>
      <c r="G40" s="8">
        <v>1</v>
      </c>
      <c r="H40" s="8">
        <v>1</v>
      </c>
      <c r="I40" s="9" t="s">
        <v>42</v>
      </c>
      <c r="J40" s="10">
        <v>5</v>
      </c>
      <c r="K40" s="8" t="s">
        <v>42</v>
      </c>
      <c r="L40" s="8">
        <v>4</v>
      </c>
      <c r="M40" s="10">
        <v>4</v>
      </c>
      <c r="N40" s="8" t="s">
        <v>42</v>
      </c>
      <c r="O40" s="8" t="s">
        <v>42</v>
      </c>
      <c r="P40" s="8" t="s">
        <v>42</v>
      </c>
      <c r="Q40" s="9" t="s">
        <v>42</v>
      </c>
      <c r="R40" s="8">
        <v>1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400</v>
      </c>
      <c r="AG40" s="9">
        <v>80</v>
      </c>
      <c r="AH40" s="9">
        <v>100</v>
      </c>
      <c r="AI40" s="9">
        <v>12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11</v>
      </c>
      <c r="E43" s="8" t="s">
        <v>42</v>
      </c>
      <c r="F43" s="8" t="s">
        <v>42</v>
      </c>
      <c r="G43" s="8">
        <v>23</v>
      </c>
      <c r="H43" s="8">
        <v>21</v>
      </c>
      <c r="I43" s="9">
        <v>2.0909090909090908</v>
      </c>
      <c r="J43" s="10">
        <v>34</v>
      </c>
      <c r="K43" s="8">
        <v>1</v>
      </c>
      <c r="L43" s="8">
        <v>29</v>
      </c>
      <c r="M43" s="10">
        <v>30</v>
      </c>
      <c r="N43" s="8" t="s">
        <v>42</v>
      </c>
      <c r="O43" s="8" t="s">
        <v>42</v>
      </c>
      <c r="P43" s="8">
        <v>1</v>
      </c>
      <c r="Q43" s="9">
        <v>2.7272727272727271</v>
      </c>
      <c r="R43" s="8">
        <v>4</v>
      </c>
      <c r="S43" s="8" t="s">
        <v>42</v>
      </c>
      <c r="T43" s="8" t="s">
        <v>42</v>
      </c>
      <c r="U43" s="9">
        <v>4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130.43478260869566</v>
      </c>
      <c r="AG43" s="9">
        <v>88.235294117647058</v>
      </c>
      <c r="AH43" s="9">
        <v>100</v>
      </c>
      <c r="AI43" s="9">
        <v>2.0869565217391304</v>
      </c>
      <c r="AJ43" s="9">
        <v>3.3333333333333335</v>
      </c>
      <c r="AK43" s="9">
        <v>96.666666666666671</v>
      </c>
      <c r="AL43" s="9">
        <v>3.3333333333333335</v>
      </c>
      <c r="AM43" s="9">
        <v>3.0909090909090908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 t="s">
        <v>42</v>
      </c>
      <c r="E47" s="8" t="s">
        <v>42</v>
      </c>
      <c r="F47" s="8" t="s">
        <v>42</v>
      </c>
      <c r="G47" s="8">
        <v>51</v>
      </c>
      <c r="H47" s="8">
        <v>51</v>
      </c>
      <c r="I47" s="9">
        <v>4.6363636363636367</v>
      </c>
      <c r="J47" s="10">
        <v>51</v>
      </c>
      <c r="K47" s="8">
        <v>1</v>
      </c>
      <c r="L47" s="8">
        <v>49</v>
      </c>
      <c r="M47" s="10">
        <v>50</v>
      </c>
      <c r="N47" s="8" t="s">
        <v>42</v>
      </c>
      <c r="O47" s="8" t="s">
        <v>42</v>
      </c>
      <c r="P47" s="8" t="s">
        <v>42</v>
      </c>
      <c r="Q47" s="9">
        <v>4.5454545454545459</v>
      </c>
      <c r="R47" s="8">
        <v>1</v>
      </c>
      <c r="S47" s="8" t="s">
        <v>42</v>
      </c>
      <c r="T47" s="8" t="s">
        <v>42</v>
      </c>
      <c r="U47" s="9">
        <v>1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98.039215686274503</v>
      </c>
      <c r="AG47" s="9">
        <v>98.039215686274503</v>
      </c>
      <c r="AH47" s="9">
        <v>100</v>
      </c>
      <c r="AI47" s="9">
        <v>0.23529411764705882</v>
      </c>
      <c r="AJ47" s="9">
        <v>2</v>
      </c>
      <c r="AK47" s="9">
        <v>98</v>
      </c>
      <c r="AL47" s="9" t="s">
        <v>42</v>
      </c>
      <c r="AM47" s="9">
        <v>4.6363636363636367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332</v>
      </c>
      <c r="H51" s="8">
        <v>332</v>
      </c>
      <c r="I51" s="9">
        <v>30.181818181818183</v>
      </c>
      <c r="J51" s="10">
        <v>332</v>
      </c>
      <c r="K51" s="8" t="s">
        <v>42</v>
      </c>
      <c r="L51" s="8">
        <v>332</v>
      </c>
      <c r="M51" s="10">
        <v>332</v>
      </c>
      <c r="N51" s="8" t="s">
        <v>42</v>
      </c>
      <c r="O51" s="8" t="s">
        <v>42</v>
      </c>
      <c r="P51" s="8" t="s">
        <v>42</v>
      </c>
      <c r="Q51" s="9">
        <v>30.181818181818183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30.181818181818183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1</v>
      </c>
      <c r="D54" s="8">
        <v>1</v>
      </c>
      <c r="E54" s="8" t="s">
        <v>42</v>
      </c>
      <c r="F54" s="8" t="s">
        <v>42</v>
      </c>
      <c r="G54" s="8">
        <v>3</v>
      </c>
      <c r="H54" s="8">
        <v>3</v>
      </c>
      <c r="I54" s="9">
        <v>0.27272727272727271</v>
      </c>
      <c r="J54" s="10">
        <v>4</v>
      </c>
      <c r="K54" s="8">
        <v>3</v>
      </c>
      <c r="L54" s="8" t="s">
        <v>42</v>
      </c>
      <c r="M54" s="10">
        <v>3</v>
      </c>
      <c r="N54" s="8" t="s">
        <v>42</v>
      </c>
      <c r="O54" s="8" t="s">
        <v>42</v>
      </c>
      <c r="P54" s="8" t="s">
        <v>42</v>
      </c>
      <c r="Q54" s="9">
        <v>0.27272727272727271</v>
      </c>
      <c r="R54" s="8">
        <v>1</v>
      </c>
      <c r="S54" s="8" t="s">
        <v>42</v>
      </c>
      <c r="T54" s="8" t="s">
        <v>42</v>
      </c>
      <c r="U54" s="9">
        <v>1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75</v>
      </c>
      <c r="AH54" s="9">
        <v>100</v>
      </c>
      <c r="AI54" s="9">
        <v>4</v>
      </c>
      <c r="AJ54" s="9">
        <v>100</v>
      </c>
      <c r="AK54" s="9" t="s">
        <v>42</v>
      </c>
      <c r="AL54" s="9" t="s">
        <v>42</v>
      </c>
      <c r="AM54" s="9">
        <v>0.36363636363636365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2</v>
      </c>
      <c r="E61" s="8" t="s">
        <v>42</v>
      </c>
      <c r="F61" s="8" t="s">
        <v>42</v>
      </c>
      <c r="G61" s="8">
        <v>39</v>
      </c>
      <c r="H61" s="8">
        <v>39</v>
      </c>
      <c r="I61" s="9">
        <v>1.7727272727272727</v>
      </c>
      <c r="J61" s="10">
        <v>41</v>
      </c>
      <c r="K61" s="8">
        <v>34</v>
      </c>
      <c r="L61" s="8">
        <v>2</v>
      </c>
      <c r="M61" s="10">
        <v>36</v>
      </c>
      <c r="N61" s="8" t="s">
        <v>42</v>
      </c>
      <c r="O61" s="8" t="s">
        <v>42</v>
      </c>
      <c r="P61" s="8" t="s">
        <v>42</v>
      </c>
      <c r="Q61" s="9">
        <v>1.6363636363636365</v>
      </c>
      <c r="R61" s="8">
        <v>5</v>
      </c>
      <c r="S61" s="8" t="s">
        <v>42</v>
      </c>
      <c r="T61" s="8" t="s">
        <v>42</v>
      </c>
      <c r="U61" s="9">
        <v>2.5</v>
      </c>
      <c r="V61" s="9" t="s">
        <v>42</v>
      </c>
      <c r="W61" s="10">
        <v>2</v>
      </c>
      <c r="X61" s="8">
        <v>2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92.307692307692307</v>
      </c>
      <c r="AG61" s="9">
        <v>87.804878048780495</v>
      </c>
      <c r="AH61" s="9">
        <v>100</v>
      </c>
      <c r="AI61" s="9">
        <v>1.5384615384615385</v>
      </c>
      <c r="AJ61" s="9">
        <v>94.444444444444443</v>
      </c>
      <c r="AK61" s="9">
        <v>5.5555555555555554</v>
      </c>
      <c r="AL61" s="9" t="s">
        <v>42</v>
      </c>
      <c r="AM61" s="9">
        <v>1.8636363636363635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2</v>
      </c>
      <c r="H64" s="8">
        <v>2</v>
      </c>
      <c r="I64" s="9" t="s">
        <v>42</v>
      </c>
      <c r="J64" s="10">
        <v>2</v>
      </c>
      <c r="K64" s="8">
        <v>2</v>
      </c>
      <c r="L64" s="8" t="s">
        <v>42</v>
      </c>
      <c r="M64" s="10">
        <v>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>
        <v>1</v>
      </c>
      <c r="X66" s="8">
        <v>1</v>
      </c>
      <c r="Y66" s="9">
        <v>100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>
        <v>0</v>
      </c>
      <c r="D67" s="8" t="s">
        <v>42</v>
      </c>
      <c r="E67" s="8" t="s">
        <v>42</v>
      </c>
      <c r="F67" s="8" t="s">
        <v>42</v>
      </c>
      <c r="G67" s="8">
        <v>1</v>
      </c>
      <c r="H67" s="8">
        <v>1</v>
      </c>
      <c r="I67" s="9" t="s">
        <v>42</v>
      </c>
      <c r="J67" s="10">
        <v>1</v>
      </c>
      <c r="K67" s="8" t="s">
        <v>42</v>
      </c>
      <c r="L67" s="8">
        <v>1</v>
      </c>
      <c r="M67" s="10">
        <v>1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>
        <v>100</v>
      </c>
      <c r="AG67" s="9">
        <v>100</v>
      </c>
      <c r="AH67" s="9">
        <v>100</v>
      </c>
      <c r="AI67" s="9" t="s">
        <v>42</v>
      </c>
      <c r="AJ67" s="9" t="s">
        <v>42</v>
      </c>
      <c r="AK67" s="9">
        <v>100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3</v>
      </c>
      <c r="D79" s="8">
        <v>1</v>
      </c>
      <c r="E79" s="8" t="s">
        <v>42</v>
      </c>
      <c r="F79" s="8" t="s">
        <v>42</v>
      </c>
      <c r="G79" s="8">
        <v>68</v>
      </c>
      <c r="H79" s="8">
        <v>68</v>
      </c>
      <c r="I79" s="9">
        <v>2.0606060606060606</v>
      </c>
      <c r="J79" s="10">
        <v>69</v>
      </c>
      <c r="K79" s="8">
        <v>37</v>
      </c>
      <c r="L79" s="8">
        <v>28</v>
      </c>
      <c r="M79" s="10">
        <v>65</v>
      </c>
      <c r="N79" s="8" t="s">
        <v>42</v>
      </c>
      <c r="O79" s="8" t="s">
        <v>42</v>
      </c>
      <c r="P79" s="8" t="s">
        <v>42</v>
      </c>
      <c r="Q79" s="9">
        <v>1.9696969696969697</v>
      </c>
      <c r="R79" s="8">
        <v>4</v>
      </c>
      <c r="S79" s="8" t="s">
        <v>42</v>
      </c>
      <c r="T79" s="8" t="s">
        <v>42</v>
      </c>
      <c r="U79" s="9">
        <v>1.3333333333333333</v>
      </c>
      <c r="V79" s="9" t="s">
        <v>42</v>
      </c>
      <c r="W79" s="10">
        <v>2</v>
      </c>
      <c r="X79" s="8">
        <v>2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95.588235294117652</v>
      </c>
      <c r="AG79" s="9">
        <v>94.20289855072464</v>
      </c>
      <c r="AH79" s="9">
        <v>100</v>
      </c>
      <c r="AI79" s="9">
        <v>0.70588235294117652</v>
      </c>
      <c r="AJ79" s="9">
        <v>56.92307692307692</v>
      </c>
      <c r="AK79" s="9">
        <v>43.07692307692308</v>
      </c>
      <c r="AL79" s="9" t="s">
        <v>42</v>
      </c>
      <c r="AM79" s="9">
        <v>2.0909090909090908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>
        <v>1</v>
      </c>
      <c r="E80" s="8">
        <v>1</v>
      </c>
      <c r="F80" s="8">
        <v>1</v>
      </c>
      <c r="G80" s="8" t="s">
        <v>42</v>
      </c>
      <c r="H80" s="8" t="s">
        <v>42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>
        <v>1</v>
      </c>
      <c r="P80" s="8">
        <v>1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>
        <v>100</v>
      </c>
      <c r="AH80" s="9">
        <v>100</v>
      </c>
      <c r="AI80" s="9" t="s">
        <v>42</v>
      </c>
      <c r="AJ80" s="9">
        <v>100</v>
      </c>
      <c r="AK80" s="9" t="s">
        <v>42</v>
      </c>
      <c r="AL80" s="9">
        <v>100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1</v>
      </c>
      <c r="E81" s="8" t="s">
        <v>42</v>
      </c>
      <c r="F81" s="8" t="s">
        <v>42</v>
      </c>
      <c r="G81" s="8">
        <v>41</v>
      </c>
      <c r="H81" s="8">
        <v>41</v>
      </c>
      <c r="I81" s="9">
        <v>3.7272727272727271</v>
      </c>
      <c r="J81" s="10">
        <v>42</v>
      </c>
      <c r="K81" s="8">
        <v>16</v>
      </c>
      <c r="L81" s="8">
        <v>24</v>
      </c>
      <c r="M81" s="10">
        <v>40</v>
      </c>
      <c r="N81" s="8" t="s">
        <v>42</v>
      </c>
      <c r="O81" s="8" t="s">
        <v>42</v>
      </c>
      <c r="P81" s="8" t="s">
        <v>42</v>
      </c>
      <c r="Q81" s="9">
        <v>3.6363636363636362</v>
      </c>
      <c r="R81" s="8">
        <v>2</v>
      </c>
      <c r="S81" s="8" t="s">
        <v>42</v>
      </c>
      <c r="T81" s="8" t="s">
        <v>42</v>
      </c>
      <c r="U81" s="9">
        <v>2</v>
      </c>
      <c r="V81" s="9" t="s">
        <v>42</v>
      </c>
      <c r="W81" s="10">
        <v>2</v>
      </c>
      <c r="X81" s="8">
        <v>2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97.560975609756099</v>
      </c>
      <c r="AG81" s="9">
        <v>95.238095238095227</v>
      </c>
      <c r="AH81" s="9">
        <v>100</v>
      </c>
      <c r="AI81" s="9">
        <v>0.58536585365853655</v>
      </c>
      <c r="AJ81" s="9">
        <v>40</v>
      </c>
      <c r="AK81" s="9">
        <v>60</v>
      </c>
      <c r="AL81" s="9" t="s">
        <v>42</v>
      </c>
      <c r="AM81" s="9">
        <v>3.8181818181818183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 t="s">
        <v>42</v>
      </c>
      <c r="E82" s="8" t="s">
        <v>42</v>
      </c>
      <c r="F82" s="8" t="s">
        <v>42</v>
      </c>
      <c r="G82" s="8">
        <v>17</v>
      </c>
      <c r="H82" s="8">
        <v>17</v>
      </c>
      <c r="I82" s="9">
        <v>1.5454545454545454</v>
      </c>
      <c r="J82" s="10">
        <v>17</v>
      </c>
      <c r="K82" s="8">
        <v>15</v>
      </c>
      <c r="L82" s="8">
        <v>2</v>
      </c>
      <c r="M82" s="10">
        <v>17</v>
      </c>
      <c r="N82" s="8" t="s">
        <v>42</v>
      </c>
      <c r="O82" s="8" t="s">
        <v>42</v>
      </c>
      <c r="P82" s="8" t="s">
        <v>42</v>
      </c>
      <c r="Q82" s="9">
        <v>1.5454545454545454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88.235294117647058</v>
      </c>
      <c r="AK82" s="9">
        <v>11.76470588235294</v>
      </c>
      <c r="AL82" s="9" t="s">
        <v>42</v>
      </c>
      <c r="AM82" s="9">
        <v>1.5454545454545454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0</v>
      </c>
      <c r="D89" s="8" t="s">
        <v>42</v>
      </c>
      <c r="E89" s="8" t="s">
        <v>42</v>
      </c>
      <c r="F89" s="8" t="s">
        <v>42</v>
      </c>
      <c r="G89" s="8">
        <v>10</v>
      </c>
      <c r="H89" s="8">
        <v>10</v>
      </c>
      <c r="I89" s="9" t="s">
        <v>42</v>
      </c>
      <c r="J89" s="10">
        <v>10</v>
      </c>
      <c r="K89" s="8">
        <v>10</v>
      </c>
      <c r="L89" s="8" t="s">
        <v>42</v>
      </c>
      <c r="M89" s="10">
        <v>10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100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>
        <v>5</v>
      </c>
      <c r="E92" s="8" t="s">
        <v>42</v>
      </c>
      <c r="F92" s="8" t="s">
        <v>42</v>
      </c>
      <c r="G92" s="8">
        <v>12</v>
      </c>
      <c r="H92" s="8">
        <v>12</v>
      </c>
      <c r="I92" s="9">
        <v>0.54545454545454541</v>
      </c>
      <c r="J92" s="10">
        <v>17</v>
      </c>
      <c r="K92" s="8">
        <v>13</v>
      </c>
      <c r="L92" s="8">
        <v>2</v>
      </c>
      <c r="M92" s="10">
        <v>15</v>
      </c>
      <c r="N92" s="8" t="s">
        <v>42</v>
      </c>
      <c r="O92" s="8" t="s">
        <v>42</v>
      </c>
      <c r="P92" s="8">
        <v>1</v>
      </c>
      <c r="Q92" s="9">
        <v>0.68181818181818177</v>
      </c>
      <c r="R92" s="8">
        <v>2</v>
      </c>
      <c r="S92" s="8" t="s">
        <v>42</v>
      </c>
      <c r="T92" s="8" t="s">
        <v>42</v>
      </c>
      <c r="U92" s="9">
        <v>1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125</v>
      </c>
      <c r="AG92" s="9">
        <v>88.235294117647058</v>
      </c>
      <c r="AH92" s="9">
        <v>100</v>
      </c>
      <c r="AI92" s="9">
        <v>2</v>
      </c>
      <c r="AJ92" s="9">
        <v>86.666666666666671</v>
      </c>
      <c r="AK92" s="9">
        <v>13.333333333333334</v>
      </c>
      <c r="AL92" s="9">
        <v>6.666666666666667</v>
      </c>
      <c r="AM92" s="9">
        <v>0.77272727272727271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5</v>
      </c>
      <c r="H94" s="8">
        <v>4</v>
      </c>
      <c r="I94" s="9" t="s">
        <v>42</v>
      </c>
      <c r="J94" s="10">
        <v>5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60</v>
      </c>
      <c r="AG94" s="9">
        <v>60</v>
      </c>
      <c r="AH94" s="9">
        <v>100</v>
      </c>
      <c r="AI94" s="9">
        <v>4.8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2</v>
      </c>
      <c r="D96" s="8">
        <v>6</v>
      </c>
      <c r="E96" s="8" t="s">
        <v>42</v>
      </c>
      <c r="F96" s="8" t="s">
        <v>42</v>
      </c>
      <c r="G96" s="8">
        <v>5</v>
      </c>
      <c r="H96" s="8">
        <v>5</v>
      </c>
      <c r="I96" s="9">
        <v>0.22727272727272727</v>
      </c>
      <c r="J96" s="10">
        <v>11</v>
      </c>
      <c r="K96" s="8" t="s">
        <v>42</v>
      </c>
      <c r="L96" s="8">
        <v>8</v>
      </c>
      <c r="M96" s="10">
        <v>8</v>
      </c>
      <c r="N96" s="8" t="s">
        <v>42</v>
      </c>
      <c r="O96" s="8" t="s">
        <v>42</v>
      </c>
      <c r="P96" s="8" t="s">
        <v>42</v>
      </c>
      <c r="Q96" s="9">
        <v>0.36363636363636365</v>
      </c>
      <c r="R96" s="8">
        <v>3</v>
      </c>
      <c r="S96" s="8" t="s">
        <v>42</v>
      </c>
      <c r="T96" s="8" t="s">
        <v>42</v>
      </c>
      <c r="U96" s="9">
        <v>1.5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160</v>
      </c>
      <c r="AG96" s="9">
        <v>72.727272727272734</v>
      </c>
      <c r="AH96" s="9">
        <v>100</v>
      </c>
      <c r="AI96" s="9">
        <v>7.2</v>
      </c>
      <c r="AJ96" s="9" t="s">
        <v>42</v>
      </c>
      <c r="AK96" s="9">
        <v>100</v>
      </c>
      <c r="AL96" s="9" t="s">
        <v>42</v>
      </c>
      <c r="AM96" s="9">
        <v>0.5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3</v>
      </c>
      <c r="D111" s="8">
        <v>34</v>
      </c>
      <c r="E111" s="8" t="s">
        <v>42</v>
      </c>
      <c r="F111" s="8">
        <v>4</v>
      </c>
      <c r="G111" s="8">
        <v>184</v>
      </c>
      <c r="H111" s="8">
        <v>180</v>
      </c>
      <c r="I111" s="9">
        <v>5.5757575757575761</v>
      </c>
      <c r="J111" s="10">
        <v>218</v>
      </c>
      <c r="K111" s="8">
        <v>159</v>
      </c>
      <c r="L111" s="8">
        <v>42</v>
      </c>
      <c r="M111" s="10">
        <v>201</v>
      </c>
      <c r="N111" s="8" t="s">
        <v>42</v>
      </c>
      <c r="O111" s="8" t="s">
        <v>42</v>
      </c>
      <c r="P111" s="8">
        <v>15</v>
      </c>
      <c r="Q111" s="9">
        <v>6.0909090909090908</v>
      </c>
      <c r="R111" s="8">
        <v>17</v>
      </c>
      <c r="S111" s="8" t="s">
        <v>42</v>
      </c>
      <c r="T111" s="8" t="s">
        <v>42</v>
      </c>
      <c r="U111" s="9">
        <v>5.666666666666667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109.23913043478262</v>
      </c>
      <c r="AG111" s="9">
        <v>92.201834862385326</v>
      </c>
      <c r="AH111" s="9">
        <v>100</v>
      </c>
      <c r="AI111" s="9">
        <v>1.1086956521739131</v>
      </c>
      <c r="AJ111" s="9">
        <v>79.104477611940297</v>
      </c>
      <c r="AK111" s="9">
        <v>20.8955223880597</v>
      </c>
      <c r="AL111" s="9">
        <v>7.4626865671641784</v>
      </c>
      <c r="AM111" s="9">
        <v>6.6060606060606064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26</v>
      </c>
      <c r="H116" s="8">
        <v>26</v>
      </c>
      <c r="I116" s="9">
        <v>1.1818181818181819</v>
      </c>
      <c r="J116" s="10">
        <v>26</v>
      </c>
      <c r="K116" s="8">
        <v>26</v>
      </c>
      <c r="L116" s="8" t="s">
        <v>42</v>
      </c>
      <c r="M116" s="10">
        <v>26</v>
      </c>
      <c r="N116" s="8" t="s">
        <v>42</v>
      </c>
      <c r="O116" s="8" t="s">
        <v>42</v>
      </c>
      <c r="P116" s="8" t="s">
        <v>42</v>
      </c>
      <c r="Q116" s="9">
        <v>1.1818181818181819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1.1818181818181819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8</v>
      </c>
      <c r="D123" s="14">
        <v>1388</v>
      </c>
      <c r="E123" s="14">
        <v>6</v>
      </c>
      <c r="F123" s="14">
        <v>47</v>
      </c>
      <c r="G123" s="14">
        <v>5430</v>
      </c>
      <c r="H123" s="14">
        <v>5242</v>
      </c>
      <c r="I123" s="15">
        <v>61.704545454545453</v>
      </c>
      <c r="J123" s="14">
        <v>6818</v>
      </c>
      <c r="K123" s="14">
        <v>5082</v>
      </c>
      <c r="L123" s="14">
        <v>852</v>
      </c>
      <c r="M123" s="14">
        <v>5934</v>
      </c>
      <c r="N123" s="14" t="s">
        <v>42</v>
      </c>
      <c r="O123" s="14">
        <v>3</v>
      </c>
      <c r="P123" s="14">
        <v>170</v>
      </c>
      <c r="Q123" s="15">
        <v>67.431818181818187</v>
      </c>
      <c r="R123" s="14">
        <v>884</v>
      </c>
      <c r="S123" s="14">
        <v>8</v>
      </c>
      <c r="T123" s="14">
        <v>40</v>
      </c>
      <c r="U123" s="15">
        <v>110.5</v>
      </c>
      <c r="V123" s="15">
        <v>1</v>
      </c>
      <c r="W123" s="14">
        <v>570</v>
      </c>
      <c r="X123" s="14">
        <v>516</v>
      </c>
      <c r="Y123" s="15">
        <v>90.526315789473685</v>
      </c>
      <c r="Z123" s="14">
        <v>34</v>
      </c>
      <c r="AA123" s="15">
        <v>5.9649122807017543</v>
      </c>
      <c r="AB123" s="14">
        <v>18</v>
      </c>
      <c r="AC123" s="15">
        <v>3.1578947368421053</v>
      </c>
      <c r="AD123" s="14">
        <v>2</v>
      </c>
      <c r="AE123" s="15">
        <v>0.35087719298245612</v>
      </c>
      <c r="AF123" s="15">
        <v>109.28176795580112</v>
      </c>
      <c r="AG123" s="15">
        <v>87.034320915224413</v>
      </c>
      <c r="AH123" s="15">
        <v>99.123693966970009</v>
      </c>
      <c r="AI123" s="15">
        <v>1.9535911602209945</v>
      </c>
      <c r="AJ123" s="15">
        <v>85.642062689585444</v>
      </c>
      <c r="AK123" s="15">
        <v>14.35793731041456</v>
      </c>
      <c r="AL123" s="15">
        <v>2.8648466464442199</v>
      </c>
      <c r="AM123" s="15">
        <v>77.477272727272734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8</v>
      </c>
      <c r="D137" s="14">
        <v>1388</v>
      </c>
      <c r="E137" s="14">
        <v>6</v>
      </c>
      <c r="F137" s="14">
        <v>47</v>
      </c>
      <c r="G137" s="14">
        <v>5430</v>
      </c>
      <c r="H137" s="14">
        <v>5242</v>
      </c>
      <c r="I137" s="15">
        <v>61.704545454545453</v>
      </c>
      <c r="J137" s="14">
        <v>6818</v>
      </c>
      <c r="K137" s="14">
        <v>5082</v>
      </c>
      <c r="L137" s="14">
        <v>852</v>
      </c>
      <c r="M137" s="14">
        <v>5934</v>
      </c>
      <c r="N137" s="14" t="s">
        <v>42</v>
      </c>
      <c r="O137" s="14">
        <v>3</v>
      </c>
      <c r="P137" s="14">
        <v>170</v>
      </c>
      <c r="Q137" s="15">
        <v>67.431818181818187</v>
      </c>
      <c r="R137" s="14">
        <v>884</v>
      </c>
      <c r="S137" s="14">
        <v>8</v>
      </c>
      <c r="T137" s="14">
        <v>40</v>
      </c>
      <c r="U137" s="15">
        <v>110.5</v>
      </c>
      <c r="V137" s="15">
        <v>1</v>
      </c>
      <c r="W137" s="14">
        <v>570</v>
      </c>
      <c r="X137" s="14">
        <v>516</v>
      </c>
      <c r="Y137" s="15">
        <v>90.526315789473685</v>
      </c>
      <c r="Z137" s="14">
        <v>34</v>
      </c>
      <c r="AA137" s="15">
        <v>5.9649122807017543</v>
      </c>
      <c r="AB137" s="14">
        <v>18</v>
      </c>
      <c r="AC137" s="15">
        <v>3.1578947368421053</v>
      </c>
      <c r="AD137" s="14">
        <v>2</v>
      </c>
      <c r="AE137" s="15">
        <v>0.35087719298245612</v>
      </c>
      <c r="AF137" s="15">
        <v>109.28176795580112</v>
      </c>
      <c r="AG137" s="15">
        <v>87.034320915224413</v>
      </c>
      <c r="AH137" s="15">
        <v>99.123693966970009</v>
      </c>
      <c r="AI137" s="15">
        <v>1.9535911602209945</v>
      </c>
      <c r="AJ137" s="15">
        <v>85.642062689585444</v>
      </c>
      <c r="AK137" s="15">
        <v>14.35793731041456</v>
      </c>
      <c r="AL137" s="15">
        <v>2.8648466464442199</v>
      </c>
      <c r="AM137" s="15">
        <v>77.477272727272734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 t="s">
        <v>42</v>
      </c>
      <c r="E139" s="8" t="s">
        <v>42</v>
      </c>
      <c r="F139" s="8" t="s">
        <v>42</v>
      </c>
      <c r="G139" s="8">
        <v>1</v>
      </c>
      <c r="H139" s="8">
        <v>1</v>
      </c>
      <c r="I139" s="9" t="s">
        <v>42</v>
      </c>
      <c r="J139" s="10">
        <v>1</v>
      </c>
      <c r="K139" s="8">
        <v>1</v>
      </c>
      <c r="L139" s="8" t="s">
        <v>42</v>
      </c>
      <c r="M139" s="10">
        <v>1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100</v>
      </c>
      <c r="AG139" s="9">
        <v>100</v>
      </c>
      <c r="AH139" s="9">
        <v>100</v>
      </c>
      <c r="AI139" s="9" t="s">
        <v>42</v>
      </c>
      <c r="AJ139" s="9">
        <v>100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 t="s">
        <v>42</v>
      </c>
      <c r="L140" s="8">
        <v>1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 t="s">
        <v>42</v>
      </c>
      <c r="AK140" s="9">
        <v>100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 t="s">
        <v>42</v>
      </c>
      <c r="D143" s="8" t="s">
        <v>42</v>
      </c>
      <c r="E143" s="8" t="s">
        <v>42</v>
      </c>
      <c r="F143" s="8" t="s">
        <v>42</v>
      </c>
      <c r="G143" s="8" t="s">
        <v>42</v>
      </c>
      <c r="H143" s="8" t="s">
        <v>42</v>
      </c>
      <c r="I143" s="9" t="s">
        <v>42</v>
      </c>
      <c r="J143" s="10" t="s">
        <v>42</v>
      </c>
      <c r="K143" s="8" t="s">
        <v>42</v>
      </c>
      <c r="L143" s="8" t="s">
        <v>42</v>
      </c>
      <c r="M143" s="10" t="s">
        <v>42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 t="s">
        <v>42</v>
      </c>
      <c r="AG143" s="9" t="s">
        <v>42</v>
      </c>
      <c r="AH143" s="9" t="s">
        <v>42</v>
      </c>
      <c r="AI143" s="9" t="s">
        <v>42</v>
      </c>
      <c r="AJ143" s="9" t="s">
        <v>42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>
        <v>1</v>
      </c>
      <c r="E144" s="8" t="s">
        <v>42</v>
      </c>
      <c r="F144" s="8" t="s">
        <v>42</v>
      </c>
      <c r="G144" s="8">
        <v>6</v>
      </c>
      <c r="H144" s="8">
        <v>6</v>
      </c>
      <c r="I144" s="9" t="s">
        <v>42</v>
      </c>
      <c r="J144" s="10">
        <v>7</v>
      </c>
      <c r="K144" s="8">
        <v>2</v>
      </c>
      <c r="L144" s="8">
        <v>4</v>
      </c>
      <c r="M144" s="10">
        <v>6</v>
      </c>
      <c r="N144" s="8" t="s">
        <v>42</v>
      </c>
      <c r="O144" s="8" t="s">
        <v>42</v>
      </c>
      <c r="P144" s="8" t="s">
        <v>42</v>
      </c>
      <c r="Q144" s="9" t="s">
        <v>42</v>
      </c>
      <c r="R144" s="8">
        <v>1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85.715185715185697</v>
      </c>
      <c r="AH144" s="9">
        <v>100</v>
      </c>
      <c r="AI144" s="9">
        <v>2</v>
      </c>
      <c r="AJ144" s="9">
        <v>33.333333333333329</v>
      </c>
      <c r="AK144" s="9">
        <v>66.666666666666657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6</v>
      </c>
      <c r="E146" s="8" t="s">
        <v>42</v>
      </c>
      <c r="F146" s="8" t="s">
        <v>42</v>
      </c>
      <c r="G146" s="8">
        <v>113</v>
      </c>
      <c r="H146" s="8">
        <v>111</v>
      </c>
      <c r="I146" s="9">
        <v>3.4242424242424239</v>
      </c>
      <c r="J146" s="10">
        <v>119</v>
      </c>
      <c r="K146" s="8">
        <v>107</v>
      </c>
      <c r="L146" s="8">
        <v>4</v>
      </c>
      <c r="M146" s="10">
        <v>111</v>
      </c>
      <c r="N146" s="8" t="s">
        <v>42</v>
      </c>
      <c r="O146" s="8" t="s">
        <v>42</v>
      </c>
      <c r="P146" s="8" t="s">
        <v>42</v>
      </c>
      <c r="Q146" s="9">
        <v>3.3636363636363638</v>
      </c>
      <c r="R146" s="8">
        <v>8</v>
      </c>
      <c r="S146" s="8" t="s">
        <v>42</v>
      </c>
      <c r="T146" s="8" t="s">
        <v>42</v>
      </c>
      <c r="U146" s="9">
        <v>2.6666666666666665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98.230088495575217</v>
      </c>
      <c r="AG146" s="9">
        <v>93.277310924369743</v>
      </c>
      <c r="AH146" s="9">
        <v>100</v>
      </c>
      <c r="AI146" s="9">
        <v>0.84955752212389379</v>
      </c>
      <c r="AJ146" s="9">
        <v>96.396396396396398</v>
      </c>
      <c r="AK146" s="9">
        <v>3.6036036036036037</v>
      </c>
      <c r="AL146" s="9" t="s">
        <v>42</v>
      </c>
      <c r="AM146" s="9">
        <v>3.606060606060606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3</v>
      </c>
      <c r="D151" s="14">
        <v>7</v>
      </c>
      <c r="E151" s="14" t="s">
        <v>42</v>
      </c>
      <c r="F151" s="14" t="s">
        <v>42</v>
      </c>
      <c r="G151" s="14">
        <v>121</v>
      </c>
      <c r="H151" s="14">
        <v>119</v>
      </c>
      <c r="I151" s="15">
        <v>3.666666666666667</v>
      </c>
      <c r="J151" s="14">
        <v>128</v>
      </c>
      <c r="K151" s="14">
        <v>110</v>
      </c>
      <c r="L151" s="14">
        <v>9</v>
      </c>
      <c r="M151" s="14">
        <v>119</v>
      </c>
      <c r="N151" s="14" t="s">
        <v>42</v>
      </c>
      <c r="O151" s="14" t="s">
        <v>42</v>
      </c>
      <c r="P151" s="14" t="s">
        <v>42</v>
      </c>
      <c r="Q151" s="15">
        <v>3.606060606060606</v>
      </c>
      <c r="R151" s="14">
        <v>9</v>
      </c>
      <c r="S151" s="14" t="s">
        <v>42</v>
      </c>
      <c r="T151" s="14" t="s">
        <v>42</v>
      </c>
      <c r="U151" s="15">
        <v>3</v>
      </c>
      <c r="V151" s="15" t="s">
        <v>42</v>
      </c>
      <c r="W151" s="14" t="s">
        <v>42</v>
      </c>
      <c r="X151" s="14" t="s">
        <v>42</v>
      </c>
      <c r="Y151" s="15" t="s">
        <v>42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98.347107438016536</v>
      </c>
      <c r="AG151" s="15">
        <v>92.96875</v>
      </c>
      <c r="AH151" s="15">
        <v>100</v>
      </c>
      <c r="AI151" s="15">
        <v>0.8925619834710744</v>
      </c>
      <c r="AJ151" s="15">
        <v>92.436974789915965</v>
      </c>
      <c r="AK151" s="15">
        <v>7.5630252100840334</v>
      </c>
      <c r="AL151" s="15" t="s">
        <v>42</v>
      </c>
      <c r="AM151" s="15">
        <v>3.8787878787878785</v>
      </c>
    </row>
    <row r="152" spans="1:39" s="16" customFormat="1" ht="12.75" customHeight="1" x14ac:dyDescent="0.25">
      <c r="A152" s="31" t="s">
        <v>186</v>
      </c>
      <c r="B152" s="32"/>
      <c r="C152" s="14">
        <v>8</v>
      </c>
      <c r="D152" s="14">
        <v>1395</v>
      </c>
      <c r="E152" s="14">
        <v>6</v>
      </c>
      <c r="F152" s="14">
        <v>47</v>
      </c>
      <c r="G152" s="14">
        <v>5551</v>
      </c>
      <c r="H152" s="14">
        <v>5361</v>
      </c>
      <c r="I152" s="15">
        <v>63.079545454545453</v>
      </c>
      <c r="J152" s="14">
        <v>6946</v>
      </c>
      <c r="K152" s="14">
        <v>5192</v>
      </c>
      <c r="L152" s="14">
        <v>861</v>
      </c>
      <c r="M152" s="14">
        <v>6053</v>
      </c>
      <c r="N152" s="14" t="s">
        <v>42</v>
      </c>
      <c r="O152" s="14">
        <v>3</v>
      </c>
      <c r="P152" s="14">
        <v>170</v>
      </c>
      <c r="Q152" s="15">
        <v>68.784090909090907</v>
      </c>
      <c r="R152" s="14">
        <v>893</v>
      </c>
      <c r="S152" s="14">
        <v>8</v>
      </c>
      <c r="T152" s="14">
        <v>40</v>
      </c>
      <c r="U152" s="15">
        <v>111.625</v>
      </c>
      <c r="V152" s="15">
        <v>1</v>
      </c>
      <c r="W152" s="14">
        <v>570</v>
      </c>
      <c r="X152" s="14">
        <v>516</v>
      </c>
      <c r="Y152" s="15">
        <v>90.526315789473685</v>
      </c>
      <c r="Z152" s="14">
        <v>34</v>
      </c>
      <c r="AA152" s="15">
        <v>5.9649122807017543</v>
      </c>
      <c r="AB152" s="14">
        <v>18</v>
      </c>
      <c r="AC152" s="15">
        <v>3.1578947368421053</v>
      </c>
      <c r="AD152" s="14">
        <v>2</v>
      </c>
      <c r="AE152" s="15">
        <v>0.35087719298245612</v>
      </c>
      <c r="AF152" s="15">
        <v>109.04341560079264</v>
      </c>
      <c r="AG152" s="15">
        <v>87.143679815721271</v>
      </c>
      <c r="AH152" s="15">
        <v>99.150921856930395</v>
      </c>
      <c r="AI152" s="15">
        <v>1.9304629796433075</v>
      </c>
      <c r="AJ152" s="15">
        <v>85.775648438790682</v>
      </c>
      <c r="AK152" s="15">
        <v>14.224351561209318</v>
      </c>
      <c r="AL152" s="15">
        <v>2.8085246984966132</v>
      </c>
      <c r="AM152" s="15">
        <v>78.931818181818187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 t="s">
        <v>42</v>
      </c>
      <c r="E154" s="8" t="s">
        <v>42</v>
      </c>
      <c r="F154" s="8" t="s">
        <v>42</v>
      </c>
      <c r="G154" s="8">
        <v>50</v>
      </c>
      <c r="H154" s="8">
        <v>50</v>
      </c>
      <c r="I154" s="9">
        <v>2.2727272727272729</v>
      </c>
      <c r="J154" s="10">
        <v>50</v>
      </c>
      <c r="K154" s="8" t="s">
        <v>42</v>
      </c>
      <c r="L154" s="8">
        <v>50</v>
      </c>
      <c r="M154" s="10">
        <v>50</v>
      </c>
      <c r="N154" s="8" t="s">
        <v>42</v>
      </c>
      <c r="O154" s="8" t="s">
        <v>42</v>
      </c>
      <c r="P154" s="8" t="s">
        <v>42</v>
      </c>
      <c r="Q154" s="9">
        <v>2.2727272727272729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2.2727272727272729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 t="s">
        <v>42</v>
      </c>
      <c r="E158" s="8" t="s">
        <v>42</v>
      </c>
      <c r="F158" s="8" t="s">
        <v>42</v>
      </c>
      <c r="G158" s="8">
        <v>103</v>
      </c>
      <c r="H158" s="8">
        <v>103</v>
      </c>
      <c r="I158" s="9">
        <v>9.3636363636363633</v>
      </c>
      <c r="J158" s="10">
        <v>103</v>
      </c>
      <c r="K158" s="8" t="s">
        <v>42</v>
      </c>
      <c r="L158" s="8">
        <v>103</v>
      </c>
      <c r="M158" s="10">
        <v>103</v>
      </c>
      <c r="N158" s="8" t="s">
        <v>42</v>
      </c>
      <c r="O158" s="8" t="s">
        <v>42</v>
      </c>
      <c r="P158" s="8" t="s">
        <v>42</v>
      </c>
      <c r="Q158" s="9">
        <v>9.3636363636363633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9.3636363636363633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3</v>
      </c>
      <c r="D162" s="14" t="s">
        <v>42</v>
      </c>
      <c r="E162" s="14" t="s">
        <v>42</v>
      </c>
      <c r="F162" s="14" t="s">
        <v>42</v>
      </c>
      <c r="G162" s="14">
        <v>153</v>
      </c>
      <c r="H162" s="14">
        <v>153</v>
      </c>
      <c r="I162" s="15">
        <v>4.6363636363636367</v>
      </c>
      <c r="J162" s="14">
        <v>153</v>
      </c>
      <c r="K162" s="14" t="s">
        <v>42</v>
      </c>
      <c r="L162" s="14">
        <v>153</v>
      </c>
      <c r="M162" s="14">
        <v>153</v>
      </c>
      <c r="N162" s="14" t="s">
        <v>42</v>
      </c>
      <c r="O162" s="14" t="s">
        <v>42</v>
      </c>
      <c r="P162" s="14" t="s">
        <v>42</v>
      </c>
      <c r="Q162" s="15">
        <v>4.6363636363636367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4.6363636363636367</v>
      </c>
    </row>
    <row r="163" spans="1:39" s="16" customFormat="1" ht="12.75" customHeight="1" x14ac:dyDescent="0.25">
      <c r="A163" s="31" t="s">
        <v>197</v>
      </c>
      <c r="B163" s="32"/>
      <c r="C163" s="14">
        <v>8</v>
      </c>
      <c r="D163" s="14">
        <v>1395</v>
      </c>
      <c r="E163" s="14">
        <v>6</v>
      </c>
      <c r="F163" s="14">
        <v>47</v>
      </c>
      <c r="G163" s="14">
        <v>5704</v>
      </c>
      <c r="H163" s="14">
        <v>5514</v>
      </c>
      <c r="I163" s="15">
        <v>64.818181818181813</v>
      </c>
      <c r="J163" s="14">
        <v>7099</v>
      </c>
      <c r="K163" s="14">
        <v>5192</v>
      </c>
      <c r="L163" s="14">
        <v>1014</v>
      </c>
      <c r="M163" s="14">
        <v>6206</v>
      </c>
      <c r="N163" s="14" t="s">
        <v>42</v>
      </c>
      <c r="O163" s="14">
        <v>3</v>
      </c>
      <c r="P163" s="14">
        <v>170</v>
      </c>
      <c r="Q163" s="15">
        <v>70.522727272727266</v>
      </c>
      <c r="R163" s="14">
        <v>893</v>
      </c>
      <c r="S163" s="14">
        <v>8</v>
      </c>
      <c r="T163" s="14">
        <v>40</v>
      </c>
      <c r="U163" s="15">
        <v>111.625</v>
      </c>
      <c r="V163" s="15">
        <v>1</v>
      </c>
      <c r="W163" s="14">
        <v>570</v>
      </c>
      <c r="X163" s="14">
        <v>516</v>
      </c>
      <c r="Y163" s="15">
        <v>90.526315789473685</v>
      </c>
      <c r="Z163" s="14">
        <v>34</v>
      </c>
      <c r="AA163" s="15">
        <v>5.9649122807017543</v>
      </c>
      <c r="AB163" s="14">
        <v>18</v>
      </c>
      <c r="AC163" s="15">
        <v>3.1578947368421053</v>
      </c>
      <c r="AD163" s="14">
        <v>2</v>
      </c>
      <c r="AE163" s="15">
        <v>0.35087719298245612</v>
      </c>
      <c r="AF163" s="15">
        <v>108.80084151472651</v>
      </c>
      <c r="AG163" s="15">
        <v>87.420763487815194</v>
      </c>
      <c r="AH163" s="15">
        <v>99.162101192394459</v>
      </c>
      <c r="AI163" s="15">
        <v>1.8786816269284712</v>
      </c>
      <c r="AJ163" s="15">
        <v>83.6609732516919</v>
      </c>
      <c r="AK163" s="15">
        <v>16.33902674830809</v>
      </c>
      <c r="AL163" s="15">
        <v>2.7392845633258136</v>
      </c>
      <c r="AM163" s="15">
        <v>80.670454545454547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255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44" fitToWidth="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8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254</v>
      </c>
      <c r="D6" s="22">
        <v>3</v>
      </c>
      <c r="E6" s="22">
        <v>96</v>
      </c>
      <c r="F6" s="22">
        <v>9</v>
      </c>
      <c r="G6" s="23">
        <v>6</v>
      </c>
      <c r="H6" s="23">
        <v>2</v>
      </c>
      <c r="I6" s="23">
        <v>1</v>
      </c>
      <c r="J6" s="24">
        <v>9.375</v>
      </c>
      <c r="K6" s="24">
        <v>3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7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1</v>
      </c>
      <c r="E8" s="22">
        <v>21</v>
      </c>
      <c r="F8" s="22">
        <v>1</v>
      </c>
      <c r="G8" s="23">
        <v>1</v>
      </c>
      <c r="H8" s="23" t="s">
        <v>42</v>
      </c>
      <c r="I8" s="23" t="s">
        <v>42</v>
      </c>
      <c r="J8" s="24">
        <v>4.7619047619047619</v>
      </c>
      <c r="K8" s="24">
        <v>1</v>
      </c>
    </row>
    <row r="9" spans="1:11" ht="15" customHeight="1" x14ac:dyDescent="0.2">
      <c r="A9" s="20">
        <v>4</v>
      </c>
      <c r="B9" s="25" t="s">
        <v>45</v>
      </c>
      <c r="C9" s="55"/>
      <c r="D9" s="22">
        <v>3</v>
      </c>
      <c r="E9" s="22">
        <v>4879</v>
      </c>
      <c r="F9" s="22">
        <v>19</v>
      </c>
      <c r="G9" s="23">
        <v>14</v>
      </c>
      <c r="H9" s="23">
        <v>4</v>
      </c>
      <c r="I9" s="23">
        <v>1</v>
      </c>
      <c r="J9" s="24">
        <v>0.38942406230784998</v>
      </c>
      <c r="K9" s="24">
        <v>6.333333333333333</v>
      </c>
    </row>
    <row r="10" spans="1:11" ht="15" customHeight="1" x14ac:dyDescent="0.2">
      <c r="A10" s="20">
        <v>5</v>
      </c>
      <c r="B10" s="25" t="s">
        <v>46</v>
      </c>
      <c r="C10" s="55"/>
      <c r="D10" s="22">
        <v>0</v>
      </c>
      <c r="E10" s="22">
        <v>23</v>
      </c>
      <c r="F10" s="22">
        <v>1</v>
      </c>
      <c r="G10" s="23" t="s">
        <v>42</v>
      </c>
      <c r="H10" s="23" t="s">
        <v>42</v>
      </c>
      <c r="I10" s="23">
        <v>1</v>
      </c>
      <c r="J10" s="24">
        <v>4.3478260869565215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24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53</v>
      </c>
      <c r="F12" s="22">
        <v>6</v>
      </c>
      <c r="G12" s="23">
        <v>3</v>
      </c>
      <c r="H12" s="23">
        <v>3</v>
      </c>
      <c r="I12" s="23" t="s">
        <v>42</v>
      </c>
      <c r="J12" s="24">
        <v>11.320754716981133</v>
      </c>
      <c r="K12" s="24">
        <v>3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245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59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52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8</v>
      </c>
      <c r="E20" s="28">
        <v>5459</v>
      </c>
      <c r="F20" s="28">
        <v>36</v>
      </c>
      <c r="G20" s="28">
        <v>24</v>
      </c>
      <c r="H20" s="28">
        <v>9</v>
      </c>
      <c r="I20" s="28">
        <v>3</v>
      </c>
      <c r="J20" s="29">
        <v>0.65946143982414362</v>
      </c>
      <c r="K20" s="29">
        <v>4.5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89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2</v>
      </c>
      <c r="E27" s="22">
        <v>182</v>
      </c>
      <c r="F27" s="22">
        <v>4</v>
      </c>
      <c r="G27" s="23">
        <v>4</v>
      </c>
      <c r="H27" s="23" t="s">
        <v>42</v>
      </c>
      <c r="I27" s="23" t="s">
        <v>42</v>
      </c>
      <c r="J27" s="24">
        <v>2.197802197802198</v>
      </c>
      <c r="K27" s="24">
        <v>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35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>
        <v>1</v>
      </c>
      <c r="E31" s="22">
        <v>21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98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2</v>
      </c>
      <c r="E37" s="22">
        <v>48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5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34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51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332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1</v>
      </c>
      <c r="E52" s="22">
        <v>4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41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0</v>
      </c>
      <c r="E62" s="22">
        <v>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>
        <v>0</v>
      </c>
      <c r="E65" s="22">
        <v>1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3</v>
      </c>
      <c r="E77" s="22">
        <v>69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17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0</v>
      </c>
      <c r="E87" s="22">
        <v>10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17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5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>
        <v>2</v>
      </c>
      <c r="E94" s="22">
        <v>11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3</v>
      </c>
      <c r="E109" s="22">
        <v>218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26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8</v>
      </c>
      <c r="E121" s="28">
        <v>6818</v>
      </c>
      <c r="F121" s="28">
        <v>40</v>
      </c>
      <c r="G121" s="28">
        <v>28</v>
      </c>
      <c r="H121" s="28">
        <v>9</v>
      </c>
      <c r="I121" s="28">
        <v>3</v>
      </c>
      <c r="J121" s="29">
        <v>0.58668231152830741</v>
      </c>
      <c r="K121" s="29">
        <v>5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8</v>
      </c>
      <c r="E135" s="28">
        <v>6818</v>
      </c>
      <c r="F135" s="28">
        <v>40</v>
      </c>
      <c r="G135" s="28">
        <v>28</v>
      </c>
      <c r="H135" s="28">
        <v>9</v>
      </c>
      <c r="I135" s="28">
        <v>3</v>
      </c>
      <c r="J135" s="29">
        <v>0.58668231152830741</v>
      </c>
      <c r="K135" s="29">
        <v>5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1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 t="s">
        <v>42</v>
      </c>
      <c r="E141" s="22" t="s">
        <v>42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119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3</v>
      </c>
      <c r="E149" s="28">
        <v>128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8</v>
      </c>
      <c r="E150" s="28">
        <v>6946</v>
      </c>
      <c r="F150" s="28">
        <v>40</v>
      </c>
      <c r="G150" s="28">
        <v>28</v>
      </c>
      <c r="H150" s="28">
        <v>9</v>
      </c>
      <c r="I150" s="28">
        <v>3</v>
      </c>
      <c r="J150" s="29">
        <v>0.5758710048949035</v>
      </c>
      <c r="K150" s="29">
        <v>5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50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1</v>
      </c>
      <c r="E156" s="22">
        <v>103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3</v>
      </c>
      <c r="E160" s="28">
        <v>153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8</v>
      </c>
      <c r="E161" s="28">
        <v>7099</v>
      </c>
      <c r="F161" s="28">
        <v>40</v>
      </c>
      <c r="G161" s="28">
        <v>28</v>
      </c>
      <c r="H161" s="28">
        <v>9</v>
      </c>
      <c r="I161" s="28">
        <v>3</v>
      </c>
      <c r="J161" s="29">
        <v>0.56345964220312728</v>
      </c>
      <c r="K161" s="29">
        <v>5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255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7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256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58</v>
      </c>
      <c r="E8" s="8">
        <v>3</v>
      </c>
      <c r="F8" s="8">
        <v>14</v>
      </c>
      <c r="G8" s="8">
        <v>81</v>
      </c>
      <c r="H8" s="8">
        <v>72</v>
      </c>
      <c r="I8" s="9">
        <v>1.4727272727272727</v>
      </c>
      <c r="J8" s="10">
        <v>139</v>
      </c>
      <c r="K8" s="8">
        <v>53</v>
      </c>
      <c r="L8" s="8">
        <v>26</v>
      </c>
      <c r="M8" s="10">
        <v>79</v>
      </c>
      <c r="N8" s="8" t="s">
        <v>42</v>
      </c>
      <c r="O8" s="8">
        <v>1</v>
      </c>
      <c r="P8" s="8">
        <v>10</v>
      </c>
      <c r="Q8" s="9">
        <v>1.4363636363636365</v>
      </c>
      <c r="R8" s="8">
        <v>60</v>
      </c>
      <c r="S8" s="8">
        <v>5</v>
      </c>
      <c r="T8" s="8">
        <v>17</v>
      </c>
      <c r="U8" s="9">
        <v>12</v>
      </c>
      <c r="V8" s="9">
        <v>1</v>
      </c>
      <c r="W8" s="10">
        <v>32</v>
      </c>
      <c r="X8" s="8">
        <v>22</v>
      </c>
      <c r="Y8" s="9">
        <v>68.75</v>
      </c>
      <c r="Z8" s="8">
        <v>1</v>
      </c>
      <c r="AA8" s="9">
        <v>3.125</v>
      </c>
      <c r="AB8" s="8">
        <v>7</v>
      </c>
      <c r="AC8" s="9">
        <v>21.875</v>
      </c>
      <c r="AD8" s="8">
        <v>2</v>
      </c>
      <c r="AE8" s="9">
        <v>6.25</v>
      </c>
      <c r="AF8" s="9">
        <v>97.53086419753086</v>
      </c>
      <c r="AG8" s="9">
        <v>56.834532374100718</v>
      </c>
      <c r="AH8" s="9">
        <v>89.87341772151899</v>
      </c>
      <c r="AI8" s="9">
        <v>8.8888888888888893</v>
      </c>
      <c r="AJ8" s="9">
        <v>67.088607594936718</v>
      </c>
      <c r="AK8" s="9">
        <v>32.911392405063289</v>
      </c>
      <c r="AL8" s="9">
        <v>12.658227848101266</v>
      </c>
      <c r="AM8" s="9">
        <v>2.5272727272727273</v>
      </c>
    </row>
    <row r="9" spans="1:39" ht="12.75" customHeight="1" x14ac:dyDescent="0.25">
      <c r="A9" s="6">
        <v>2</v>
      </c>
      <c r="B9" s="7" t="s">
        <v>43</v>
      </c>
      <c r="C9" s="8">
        <v>5</v>
      </c>
      <c r="D9" s="8">
        <v>14</v>
      </c>
      <c r="E9" s="8">
        <v>1</v>
      </c>
      <c r="F9" s="8">
        <v>6</v>
      </c>
      <c r="G9" s="8">
        <v>13</v>
      </c>
      <c r="H9" s="8">
        <v>8</v>
      </c>
      <c r="I9" s="9">
        <v>0.23636363636363636</v>
      </c>
      <c r="J9" s="10">
        <v>27</v>
      </c>
      <c r="K9" s="8">
        <v>8</v>
      </c>
      <c r="L9" s="8">
        <v>2</v>
      </c>
      <c r="M9" s="10">
        <v>10</v>
      </c>
      <c r="N9" s="8" t="s">
        <v>42</v>
      </c>
      <c r="O9" s="8">
        <v>1</v>
      </c>
      <c r="P9" s="8">
        <v>5</v>
      </c>
      <c r="Q9" s="9">
        <v>0.18181818181818182</v>
      </c>
      <c r="R9" s="8">
        <v>17</v>
      </c>
      <c r="S9" s="8">
        <v>1</v>
      </c>
      <c r="T9" s="8">
        <v>10</v>
      </c>
      <c r="U9" s="9">
        <v>3.4</v>
      </c>
      <c r="V9" s="9">
        <v>0.2</v>
      </c>
      <c r="W9" s="10">
        <v>9</v>
      </c>
      <c r="X9" s="8">
        <v>4</v>
      </c>
      <c r="Y9" s="9">
        <v>44.444444444444443</v>
      </c>
      <c r="Z9" s="8">
        <v>1</v>
      </c>
      <c r="AA9" s="9">
        <v>11.111111111111111</v>
      </c>
      <c r="AB9" s="8">
        <v>3</v>
      </c>
      <c r="AC9" s="9">
        <v>33.333333333333329</v>
      </c>
      <c r="AD9" s="8">
        <v>1</v>
      </c>
      <c r="AE9" s="9">
        <v>11.111111111111111</v>
      </c>
      <c r="AF9" s="9">
        <v>76.923076923076934</v>
      </c>
      <c r="AG9" s="9">
        <v>37.037037037037038</v>
      </c>
      <c r="AH9" s="9">
        <v>60</v>
      </c>
      <c r="AI9" s="9">
        <v>15.692307692307692</v>
      </c>
      <c r="AJ9" s="9">
        <v>80</v>
      </c>
      <c r="AK9" s="9">
        <v>20</v>
      </c>
      <c r="AL9" s="9">
        <v>50</v>
      </c>
      <c r="AM9" s="9">
        <v>0.49090909090909096</v>
      </c>
    </row>
    <row r="10" spans="1:39" ht="12.75" customHeight="1" x14ac:dyDescent="0.25">
      <c r="A10" s="6">
        <v>3</v>
      </c>
      <c r="B10" s="7" t="s">
        <v>44</v>
      </c>
      <c r="C10" s="8">
        <v>5</v>
      </c>
      <c r="D10" s="8">
        <v>10</v>
      </c>
      <c r="E10" s="8" t="s">
        <v>42</v>
      </c>
      <c r="F10" s="8" t="s">
        <v>42</v>
      </c>
      <c r="G10" s="8">
        <v>15</v>
      </c>
      <c r="H10" s="8">
        <v>15</v>
      </c>
      <c r="I10" s="9">
        <v>0.27272727272727271</v>
      </c>
      <c r="J10" s="10">
        <v>25</v>
      </c>
      <c r="K10" s="8">
        <v>9</v>
      </c>
      <c r="L10" s="8">
        <v>5</v>
      </c>
      <c r="M10" s="10">
        <v>14</v>
      </c>
      <c r="N10" s="8" t="s">
        <v>42</v>
      </c>
      <c r="O10" s="8" t="s">
        <v>42</v>
      </c>
      <c r="P10" s="8" t="s">
        <v>42</v>
      </c>
      <c r="Q10" s="9">
        <v>0.25454545454545452</v>
      </c>
      <c r="R10" s="8">
        <v>11</v>
      </c>
      <c r="S10" s="8" t="s">
        <v>42</v>
      </c>
      <c r="T10" s="8" t="s">
        <v>42</v>
      </c>
      <c r="U10" s="9">
        <v>2.2000000000000002</v>
      </c>
      <c r="V10" s="9" t="s">
        <v>42</v>
      </c>
      <c r="W10" s="10">
        <v>1</v>
      </c>
      <c r="X10" s="8" t="s">
        <v>42</v>
      </c>
      <c r="Y10" s="9" t="s">
        <v>42</v>
      </c>
      <c r="Z10" s="8">
        <v>1</v>
      </c>
      <c r="AA10" s="9">
        <v>100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93.333333333333329</v>
      </c>
      <c r="AG10" s="9">
        <v>56.000000000000007</v>
      </c>
      <c r="AH10" s="9">
        <v>92.857151857151905</v>
      </c>
      <c r="AI10" s="9">
        <v>8.8000000000000007</v>
      </c>
      <c r="AJ10" s="9">
        <v>64.285715185714295</v>
      </c>
      <c r="AK10" s="9">
        <v>35.715185715185697</v>
      </c>
      <c r="AL10" s="9" t="s">
        <v>42</v>
      </c>
      <c r="AM10" s="9">
        <v>0.45454545454545453</v>
      </c>
    </row>
    <row r="11" spans="1:39" ht="12.75" customHeight="1" x14ac:dyDescent="0.25">
      <c r="A11" s="6">
        <v>4</v>
      </c>
      <c r="B11" s="11" t="s">
        <v>45</v>
      </c>
      <c r="C11" s="8">
        <v>6</v>
      </c>
      <c r="D11" s="8">
        <v>1527</v>
      </c>
      <c r="E11" s="8" t="s">
        <v>42</v>
      </c>
      <c r="F11" s="8">
        <v>422</v>
      </c>
      <c r="G11" s="8">
        <v>2961</v>
      </c>
      <c r="H11" s="8">
        <v>2510</v>
      </c>
      <c r="I11" s="9">
        <v>44.863636363636367</v>
      </c>
      <c r="J11" s="10">
        <v>4488</v>
      </c>
      <c r="K11" s="8">
        <v>2409</v>
      </c>
      <c r="L11" s="8">
        <v>367</v>
      </c>
      <c r="M11" s="10">
        <v>2776</v>
      </c>
      <c r="N11" s="8" t="s">
        <v>42</v>
      </c>
      <c r="O11" s="8" t="s">
        <v>42</v>
      </c>
      <c r="P11" s="8">
        <v>985</v>
      </c>
      <c r="Q11" s="9">
        <v>42.060606060606062</v>
      </c>
      <c r="R11" s="8">
        <v>1712</v>
      </c>
      <c r="S11" s="8" t="s">
        <v>42</v>
      </c>
      <c r="T11" s="8">
        <v>371</v>
      </c>
      <c r="U11" s="9">
        <v>285.33333333333331</v>
      </c>
      <c r="V11" s="9" t="s">
        <v>42</v>
      </c>
      <c r="W11" s="10">
        <v>55</v>
      </c>
      <c r="X11" s="8">
        <v>53</v>
      </c>
      <c r="Y11" s="9">
        <v>96.36363636363636</v>
      </c>
      <c r="Z11" s="8" t="s">
        <v>42</v>
      </c>
      <c r="AA11" s="9" t="s">
        <v>42</v>
      </c>
      <c r="AB11" s="8">
        <v>2</v>
      </c>
      <c r="AC11" s="9">
        <v>3.6363636363636362</v>
      </c>
      <c r="AD11" s="8" t="s">
        <v>42</v>
      </c>
      <c r="AE11" s="9" t="s">
        <v>42</v>
      </c>
      <c r="AF11" s="9">
        <v>93.752110773387358</v>
      </c>
      <c r="AG11" s="9">
        <v>61.853832442067734</v>
      </c>
      <c r="AH11" s="9">
        <v>99.927953890489917</v>
      </c>
      <c r="AI11" s="9">
        <v>6.9381965552178322</v>
      </c>
      <c r="AJ11" s="9">
        <v>86.779538904899141</v>
      </c>
      <c r="AK11" s="9">
        <v>13.220461095100863</v>
      </c>
      <c r="AL11" s="9">
        <v>35.482708933717575</v>
      </c>
      <c r="AM11" s="9">
        <v>68</v>
      </c>
    </row>
    <row r="12" spans="1:39" ht="12.75" customHeight="1" x14ac:dyDescent="0.25">
      <c r="A12" s="6">
        <v>5</v>
      </c>
      <c r="B12" s="11" t="s">
        <v>46</v>
      </c>
      <c r="C12" s="8">
        <v>6</v>
      </c>
      <c r="D12" s="8">
        <v>55</v>
      </c>
      <c r="E12" s="8" t="s">
        <v>42</v>
      </c>
      <c r="F12" s="8">
        <v>31</v>
      </c>
      <c r="G12" s="8">
        <v>159</v>
      </c>
      <c r="H12" s="8">
        <v>136</v>
      </c>
      <c r="I12" s="9">
        <v>2.4090909090909092</v>
      </c>
      <c r="J12" s="10">
        <v>214</v>
      </c>
      <c r="K12" s="8">
        <v>168</v>
      </c>
      <c r="L12" s="8">
        <v>20</v>
      </c>
      <c r="M12" s="10">
        <v>188</v>
      </c>
      <c r="N12" s="8" t="s">
        <v>42</v>
      </c>
      <c r="O12" s="8" t="s">
        <v>42</v>
      </c>
      <c r="P12" s="8">
        <v>72</v>
      </c>
      <c r="Q12" s="9">
        <v>2.8484848484848482</v>
      </c>
      <c r="R12" s="8">
        <v>26</v>
      </c>
      <c r="S12" s="8" t="s">
        <v>42</v>
      </c>
      <c r="T12" s="8">
        <v>9</v>
      </c>
      <c r="U12" s="9">
        <v>4.333333333333333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118.23899371069182</v>
      </c>
      <c r="AG12" s="9">
        <v>87.850467289719631</v>
      </c>
      <c r="AH12" s="9">
        <v>100</v>
      </c>
      <c r="AI12" s="9">
        <v>1.9622641509433962</v>
      </c>
      <c r="AJ12" s="9">
        <v>89.361702127659569</v>
      </c>
      <c r="AK12" s="9">
        <v>10.638297872340425</v>
      </c>
      <c r="AL12" s="9">
        <v>38.297872340425535</v>
      </c>
      <c r="AM12" s="9">
        <v>3.2424242424242422</v>
      </c>
    </row>
    <row r="13" spans="1:39" ht="12.75" customHeight="1" x14ac:dyDescent="0.25">
      <c r="A13" s="6">
        <v>6</v>
      </c>
      <c r="B13" s="11" t="s">
        <v>47</v>
      </c>
      <c r="C13" s="8">
        <v>5</v>
      </c>
      <c r="D13" s="8">
        <v>3</v>
      </c>
      <c r="E13" s="8" t="s">
        <v>42</v>
      </c>
      <c r="F13" s="8" t="s">
        <v>42</v>
      </c>
      <c r="G13" s="8">
        <v>58</v>
      </c>
      <c r="H13" s="8">
        <v>49</v>
      </c>
      <c r="I13" s="9">
        <v>1.0545454545454545</v>
      </c>
      <c r="J13" s="10">
        <v>61</v>
      </c>
      <c r="K13" s="8">
        <v>52</v>
      </c>
      <c r="L13" s="8">
        <v>4</v>
      </c>
      <c r="M13" s="10">
        <v>56</v>
      </c>
      <c r="N13" s="8" t="s">
        <v>42</v>
      </c>
      <c r="O13" s="8" t="s">
        <v>42</v>
      </c>
      <c r="P13" s="8">
        <v>4</v>
      </c>
      <c r="Q13" s="9">
        <v>1.0181818181818181</v>
      </c>
      <c r="R13" s="8">
        <v>5</v>
      </c>
      <c r="S13" s="8" t="s">
        <v>42</v>
      </c>
      <c r="T13" s="8" t="s">
        <v>42</v>
      </c>
      <c r="U13" s="9">
        <v>1</v>
      </c>
      <c r="V13" s="9" t="s">
        <v>42</v>
      </c>
      <c r="W13" s="10">
        <v>1</v>
      </c>
      <c r="X13" s="8">
        <v>1</v>
      </c>
      <c r="Y13" s="9">
        <v>100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96.551724137931032</v>
      </c>
      <c r="AG13" s="9">
        <v>91.803278688524586</v>
      </c>
      <c r="AH13" s="9">
        <v>100</v>
      </c>
      <c r="AI13" s="9">
        <v>1.0344827586206897</v>
      </c>
      <c r="AJ13" s="9">
        <v>92.857151857151905</v>
      </c>
      <c r="AK13" s="9">
        <v>7.1518571518571399</v>
      </c>
      <c r="AL13" s="9">
        <v>7.1518571518571399</v>
      </c>
      <c r="AM13" s="9">
        <v>1.1090909090909091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36</v>
      </c>
      <c r="E14" s="8">
        <v>5</v>
      </c>
      <c r="F14" s="8">
        <v>8</v>
      </c>
      <c r="G14" s="8">
        <v>43</v>
      </c>
      <c r="H14" s="8">
        <v>28</v>
      </c>
      <c r="I14" s="9">
        <v>1.9545454545454546</v>
      </c>
      <c r="J14" s="10">
        <v>79</v>
      </c>
      <c r="K14" s="8">
        <v>33</v>
      </c>
      <c r="L14" s="8">
        <v>8</v>
      </c>
      <c r="M14" s="10">
        <v>41</v>
      </c>
      <c r="N14" s="8" t="s">
        <v>42</v>
      </c>
      <c r="O14" s="8">
        <v>5</v>
      </c>
      <c r="P14" s="8">
        <v>10</v>
      </c>
      <c r="Q14" s="9">
        <v>1.8636363636363635</v>
      </c>
      <c r="R14" s="8">
        <v>38</v>
      </c>
      <c r="S14" s="8">
        <v>2</v>
      </c>
      <c r="T14" s="8">
        <v>8</v>
      </c>
      <c r="U14" s="9">
        <v>19</v>
      </c>
      <c r="V14" s="9">
        <v>1</v>
      </c>
      <c r="W14" s="10">
        <v>39</v>
      </c>
      <c r="X14" s="8">
        <v>22</v>
      </c>
      <c r="Y14" s="9">
        <v>56.410256410256409</v>
      </c>
      <c r="Z14" s="8">
        <v>4</v>
      </c>
      <c r="AA14" s="9">
        <v>10.256410256410255</v>
      </c>
      <c r="AB14" s="8">
        <v>10</v>
      </c>
      <c r="AC14" s="9">
        <v>25.641025641025639</v>
      </c>
      <c r="AD14" s="8">
        <v>3</v>
      </c>
      <c r="AE14" s="9">
        <v>7.6923076923076925</v>
      </c>
      <c r="AF14" s="9">
        <v>95.348837209302332</v>
      </c>
      <c r="AG14" s="9">
        <v>51.898734177215189</v>
      </c>
      <c r="AH14" s="9">
        <v>65.853658536585371</v>
      </c>
      <c r="AI14" s="9">
        <v>10.604651162790697</v>
      </c>
      <c r="AJ14" s="9">
        <v>80.487804878048792</v>
      </c>
      <c r="AK14" s="9">
        <v>19.512195121951219</v>
      </c>
      <c r="AL14" s="9">
        <v>24.390243902439025</v>
      </c>
      <c r="AM14" s="9">
        <v>3.5909090909090908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4</v>
      </c>
      <c r="D19" s="8">
        <v>35</v>
      </c>
      <c r="E19" s="8" t="s">
        <v>42</v>
      </c>
      <c r="F19" s="8" t="s">
        <v>42</v>
      </c>
      <c r="G19" s="8">
        <v>213</v>
      </c>
      <c r="H19" s="8">
        <v>176</v>
      </c>
      <c r="I19" s="9">
        <v>4.8409090909090908</v>
      </c>
      <c r="J19" s="10">
        <v>248</v>
      </c>
      <c r="K19" s="8">
        <v>210</v>
      </c>
      <c r="L19" s="8">
        <v>13</v>
      </c>
      <c r="M19" s="10">
        <v>223</v>
      </c>
      <c r="N19" s="8" t="s">
        <v>42</v>
      </c>
      <c r="O19" s="8" t="s">
        <v>42</v>
      </c>
      <c r="P19" s="8">
        <v>29</v>
      </c>
      <c r="Q19" s="9">
        <v>5.0681818181818183</v>
      </c>
      <c r="R19" s="8">
        <v>25</v>
      </c>
      <c r="S19" s="8" t="s">
        <v>42</v>
      </c>
      <c r="T19" s="8">
        <v>1</v>
      </c>
      <c r="U19" s="9">
        <v>6.25</v>
      </c>
      <c r="V19" s="9" t="s">
        <v>42</v>
      </c>
      <c r="W19" s="10">
        <v>2</v>
      </c>
      <c r="X19" s="8">
        <v>1</v>
      </c>
      <c r="Y19" s="9">
        <v>50</v>
      </c>
      <c r="Z19" s="8" t="s">
        <v>42</v>
      </c>
      <c r="AA19" s="9" t="s">
        <v>42</v>
      </c>
      <c r="AB19" s="8">
        <v>1</v>
      </c>
      <c r="AC19" s="9">
        <v>50</v>
      </c>
      <c r="AD19" s="8" t="s">
        <v>42</v>
      </c>
      <c r="AE19" s="9" t="s">
        <v>42</v>
      </c>
      <c r="AF19" s="9">
        <v>104.69483568075117</v>
      </c>
      <c r="AG19" s="9">
        <v>89.91935483870968</v>
      </c>
      <c r="AH19" s="9">
        <v>99.551569506726452</v>
      </c>
      <c r="AI19" s="9">
        <v>1.408450704225352</v>
      </c>
      <c r="AJ19" s="9">
        <v>94.170403587443957</v>
      </c>
      <c r="AK19" s="9">
        <v>5.8295964125560538</v>
      </c>
      <c r="AL19" s="9">
        <v>13.004484304932735</v>
      </c>
      <c r="AM19" s="9">
        <v>5.6363636363636367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21</v>
      </c>
      <c r="E20" s="8" t="s">
        <v>42</v>
      </c>
      <c r="F20" s="8" t="s">
        <v>42</v>
      </c>
      <c r="G20" s="8">
        <v>43</v>
      </c>
      <c r="H20" s="8">
        <v>43</v>
      </c>
      <c r="I20" s="9">
        <v>1.9545454545454546</v>
      </c>
      <c r="J20" s="10">
        <v>64</v>
      </c>
      <c r="K20" s="8">
        <v>40</v>
      </c>
      <c r="L20" s="8">
        <v>6</v>
      </c>
      <c r="M20" s="10">
        <v>46</v>
      </c>
      <c r="N20" s="8" t="s">
        <v>42</v>
      </c>
      <c r="O20" s="8" t="s">
        <v>42</v>
      </c>
      <c r="P20" s="8" t="s">
        <v>42</v>
      </c>
      <c r="Q20" s="9">
        <v>2.0909090909090908</v>
      </c>
      <c r="R20" s="8">
        <v>18</v>
      </c>
      <c r="S20" s="8" t="s">
        <v>42</v>
      </c>
      <c r="T20" s="8" t="s">
        <v>42</v>
      </c>
      <c r="U20" s="9">
        <v>9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106.9767441860465</v>
      </c>
      <c r="AG20" s="9">
        <v>71.875</v>
      </c>
      <c r="AH20" s="9">
        <v>100</v>
      </c>
      <c r="AI20" s="9">
        <v>5.0232558139534884</v>
      </c>
      <c r="AJ20" s="9">
        <v>86.956521739130437</v>
      </c>
      <c r="AK20" s="9">
        <v>13.043478260869565</v>
      </c>
      <c r="AL20" s="9" t="s">
        <v>42</v>
      </c>
      <c r="AM20" s="9">
        <v>2.9090909090909092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8</v>
      </c>
      <c r="E21" s="8" t="s">
        <v>42</v>
      </c>
      <c r="F21" s="8" t="s">
        <v>42</v>
      </c>
      <c r="G21" s="8">
        <v>34</v>
      </c>
      <c r="H21" s="8">
        <v>32</v>
      </c>
      <c r="I21" s="9">
        <v>1.5454545454545454</v>
      </c>
      <c r="J21" s="10">
        <v>42</v>
      </c>
      <c r="K21" s="8">
        <v>29</v>
      </c>
      <c r="L21" s="8" t="s">
        <v>42</v>
      </c>
      <c r="M21" s="10">
        <v>29</v>
      </c>
      <c r="N21" s="8" t="s">
        <v>42</v>
      </c>
      <c r="O21" s="8" t="s">
        <v>42</v>
      </c>
      <c r="P21" s="8" t="s">
        <v>42</v>
      </c>
      <c r="Q21" s="9">
        <v>1.3181818181818181</v>
      </c>
      <c r="R21" s="8">
        <v>13</v>
      </c>
      <c r="S21" s="8" t="s">
        <v>42</v>
      </c>
      <c r="T21" s="8" t="s">
        <v>42</v>
      </c>
      <c r="U21" s="9">
        <v>6.5</v>
      </c>
      <c r="V21" s="9" t="s">
        <v>42</v>
      </c>
      <c r="W21" s="10">
        <v>9</v>
      </c>
      <c r="X21" s="8">
        <v>5</v>
      </c>
      <c r="Y21" s="9">
        <v>55.555555555555557</v>
      </c>
      <c r="Z21" s="8">
        <v>2</v>
      </c>
      <c r="AA21" s="9">
        <v>22.222222222222221</v>
      </c>
      <c r="AB21" s="8">
        <v>2</v>
      </c>
      <c r="AC21" s="9">
        <v>22.222222222222221</v>
      </c>
      <c r="AD21" s="8" t="s">
        <v>42</v>
      </c>
      <c r="AE21" s="9" t="s">
        <v>42</v>
      </c>
      <c r="AF21" s="9">
        <v>85.294117647058826</v>
      </c>
      <c r="AG21" s="9">
        <v>69.047619047619051</v>
      </c>
      <c r="AH21" s="9">
        <v>86.206896551724128</v>
      </c>
      <c r="AI21" s="9">
        <v>4.5882352941176467</v>
      </c>
      <c r="AJ21" s="9">
        <v>100</v>
      </c>
      <c r="AK21" s="9" t="s">
        <v>42</v>
      </c>
      <c r="AL21" s="9" t="s">
        <v>42</v>
      </c>
      <c r="AM21" s="9">
        <v>1.9090909090909092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1767</v>
      </c>
      <c r="E22" s="14">
        <v>9</v>
      </c>
      <c r="F22" s="14">
        <v>481</v>
      </c>
      <c r="G22" s="14">
        <v>3620</v>
      </c>
      <c r="H22" s="14">
        <v>3069</v>
      </c>
      <c r="I22" s="15">
        <v>32.909090909090907</v>
      </c>
      <c r="J22" s="14">
        <v>5387</v>
      </c>
      <c r="K22" s="14">
        <v>3011</v>
      </c>
      <c r="L22" s="14">
        <v>451</v>
      </c>
      <c r="M22" s="14">
        <v>3462</v>
      </c>
      <c r="N22" s="14" t="s">
        <v>42</v>
      </c>
      <c r="O22" s="14">
        <v>7</v>
      </c>
      <c r="P22" s="14">
        <v>1115</v>
      </c>
      <c r="Q22" s="15">
        <v>31.472727272727273</v>
      </c>
      <c r="R22" s="14">
        <v>1925</v>
      </c>
      <c r="S22" s="14">
        <v>8</v>
      </c>
      <c r="T22" s="14">
        <v>416</v>
      </c>
      <c r="U22" s="15">
        <v>192.5</v>
      </c>
      <c r="V22" s="15">
        <v>0.8</v>
      </c>
      <c r="W22" s="14">
        <v>149</v>
      </c>
      <c r="X22" s="14">
        <v>109</v>
      </c>
      <c r="Y22" s="15">
        <v>73.154362416107389</v>
      </c>
      <c r="Z22" s="14">
        <v>9</v>
      </c>
      <c r="AA22" s="15">
        <v>6.0402684563758395</v>
      </c>
      <c r="AB22" s="14">
        <v>25</v>
      </c>
      <c r="AC22" s="15">
        <v>16.778523489932887</v>
      </c>
      <c r="AD22" s="14">
        <v>6</v>
      </c>
      <c r="AE22" s="15">
        <v>4.0268456375838921</v>
      </c>
      <c r="AF22" s="15">
        <v>95.635359116022101</v>
      </c>
      <c r="AG22" s="15">
        <v>64.265825134583253</v>
      </c>
      <c r="AH22" s="15">
        <v>99.017908723281352</v>
      </c>
      <c r="AI22" s="15">
        <v>6.3812154696132595</v>
      </c>
      <c r="AJ22" s="15">
        <v>86.972848064702475</v>
      </c>
      <c r="AK22" s="15">
        <v>13.027151935297516</v>
      </c>
      <c r="AL22" s="15">
        <v>32.206816868861935</v>
      </c>
      <c r="AM22" s="15">
        <v>48.972727272727276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1</v>
      </c>
      <c r="E24" s="8" t="s">
        <v>42</v>
      </c>
      <c r="F24" s="8" t="s">
        <v>42</v>
      </c>
      <c r="G24" s="8">
        <v>31</v>
      </c>
      <c r="H24" s="8">
        <v>31</v>
      </c>
      <c r="I24" s="9">
        <v>1.4090909090909092</v>
      </c>
      <c r="J24" s="10">
        <v>32</v>
      </c>
      <c r="K24" s="8" t="s">
        <v>42</v>
      </c>
      <c r="L24" s="8">
        <v>30</v>
      </c>
      <c r="M24" s="10">
        <v>30</v>
      </c>
      <c r="N24" s="8" t="s">
        <v>42</v>
      </c>
      <c r="O24" s="8" t="s">
        <v>42</v>
      </c>
      <c r="P24" s="8" t="s">
        <v>42</v>
      </c>
      <c r="Q24" s="9">
        <v>1.3636363636363635</v>
      </c>
      <c r="R24" s="8">
        <v>2</v>
      </c>
      <c r="S24" s="8" t="s">
        <v>42</v>
      </c>
      <c r="T24" s="8" t="s">
        <v>42</v>
      </c>
      <c r="U24" s="9">
        <v>1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96.774193548387103</v>
      </c>
      <c r="AG24" s="9">
        <v>93.75</v>
      </c>
      <c r="AH24" s="9">
        <v>100</v>
      </c>
      <c r="AI24" s="9">
        <v>0.77419354838709675</v>
      </c>
      <c r="AJ24" s="9" t="s">
        <v>42</v>
      </c>
      <c r="AK24" s="9">
        <v>100</v>
      </c>
      <c r="AL24" s="9" t="s">
        <v>42</v>
      </c>
      <c r="AM24" s="9">
        <v>1.4545454545454546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4</v>
      </c>
      <c r="D29" s="8">
        <v>11</v>
      </c>
      <c r="E29" s="8" t="s">
        <v>42</v>
      </c>
      <c r="F29" s="8" t="s">
        <v>42</v>
      </c>
      <c r="G29" s="8">
        <v>251</v>
      </c>
      <c r="H29" s="8">
        <v>225</v>
      </c>
      <c r="I29" s="9">
        <v>5.7045454545454541</v>
      </c>
      <c r="J29" s="10">
        <v>262</v>
      </c>
      <c r="K29" s="8">
        <v>228</v>
      </c>
      <c r="L29" s="8">
        <v>16</v>
      </c>
      <c r="M29" s="10">
        <v>244</v>
      </c>
      <c r="N29" s="8" t="s">
        <v>42</v>
      </c>
      <c r="O29" s="8">
        <v>1</v>
      </c>
      <c r="P29" s="8">
        <v>1</v>
      </c>
      <c r="Q29" s="9">
        <v>5.5454545454545459</v>
      </c>
      <c r="R29" s="8">
        <v>18</v>
      </c>
      <c r="S29" s="8" t="s">
        <v>42</v>
      </c>
      <c r="T29" s="8" t="s">
        <v>42</v>
      </c>
      <c r="U29" s="9">
        <v>4.5</v>
      </c>
      <c r="V29" s="9" t="s">
        <v>42</v>
      </c>
      <c r="W29" s="10">
        <v>64</v>
      </c>
      <c r="X29" s="8">
        <v>44</v>
      </c>
      <c r="Y29" s="9">
        <v>68.75</v>
      </c>
      <c r="Z29" s="8">
        <v>1</v>
      </c>
      <c r="AA29" s="9">
        <v>1.5625</v>
      </c>
      <c r="AB29" s="8">
        <v>19</v>
      </c>
      <c r="AC29" s="9">
        <v>29.6875</v>
      </c>
      <c r="AD29" s="8" t="s">
        <v>42</v>
      </c>
      <c r="AE29" s="9" t="s">
        <v>42</v>
      </c>
      <c r="AF29" s="9">
        <v>97.211155378486055</v>
      </c>
      <c r="AG29" s="9">
        <v>93.129770992366417</v>
      </c>
      <c r="AH29" s="9">
        <v>91.803278688524586</v>
      </c>
      <c r="AI29" s="9">
        <v>0.8605577689243028</v>
      </c>
      <c r="AJ29" s="9">
        <v>93.442622950819683</v>
      </c>
      <c r="AK29" s="9">
        <v>6.557377049180328</v>
      </c>
      <c r="AL29" s="9">
        <v>0.4098360655737705</v>
      </c>
      <c r="AM29" s="9">
        <v>5.9545454545454541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2</v>
      </c>
      <c r="E32" s="8" t="s">
        <v>42</v>
      </c>
      <c r="F32" s="8" t="s">
        <v>42</v>
      </c>
      <c r="G32" s="8">
        <v>4</v>
      </c>
      <c r="H32" s="8">
        <v>4</v>
      </c>
      <c r="I32" s="9">
        <v>0.18181818181818182</v>
      </c>
      <c r="J32" s="10">
        <v>6</v>
      </c>
      <c r="K32" s="8">
        <v>6</v>
      </c>
      <c r="L32" s="8" t="s">
        <v>42</v>
      </c>
      <c r="M32" s="10">
        <v>6</v>
      </c>
      <c r="N32" s="8" t="s">
        <v>42</v>
      </c>
      <c r="O32" s="8" t="s">
        <v>42</v>
      </c>
      <c r="P32" s="8" t="s">
        <v>42</v>
      </c>
      <c r="Q32" s="9">
        <v>0.27272727272727271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150</v>
      </c>
      <c r="AG32" s="9">
        <v>100</v>
      </c>
      <c r="AH32" s="9">
        <v>100</v>
      </c>
      <c r="AI32" s="9" t="s">
        <v>42</v>
      </c>
      <c r="AJ32" s="9">
        <v>100</v>
      </c>
      <c r="AK32" s="9" t="s">
        <v>42</v>
      </c>
      <c r="AL32" s="9" t="s">
        <v>42</v>
      </c>
      <c r="AM32" s="9">
        <v>0.27272727272727271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4</v>
      </c>
      <c r="D34" s="8">
        <v>1</v>
      </c>
      <c r="E34" s="8" t="s">
        <v>42</v>
      </c>
      <c r="F34" s="8" t="s">
        <v>42</v>
      </c>
      <c r="G34" s="8">
        <v>254</v>
      </c>
      <c r="H34" s="8">
        <v>234</v>
      </c>
      <c r="I34" s="9">
        <v>5.7727272727272725</v>
      </c>
      <c r="J34" s="10">
        <v>255</v>
      </c>
      <c r="K34" s="8">
        <v>239</v>
      </c>
      <c r="L34" s="8">
        <v>13</v>
      </c>
      <c r="M34" s="10">
        <v>252</v>
      </c>
      <c r="N34" s="8" t="s">
        <v>42</v>
      </c>
      <c r="O34" s="8" t="s">
        <v>42</v>
      </c>
      <c r="P34" s="8" t="s">
        <v>42</v>
      </c>
      <c r="Q34" s="9">
        <v>5.7272727272727275</v>
      </c>
      <c r="R34" s="8">
        <v>3</v>
      </c>
      <c r="S34" s="8" t="s">
        <v>42</v>
      </c>
      <c r="T34" s="8" t="s">
        <v>42</v>
      </c>
      <c r="U34" s="9">
        <v>0.75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99.212598425196859</v>
      </c>
      <c r="AG34" s="9">
        <v>98.82352941176471</v>
      </c>
      <c r="AH34" s="9">
        <v>100</v>
      </c>
      <c r="AI34" s="9">
        <v>0.14173228346456693</v>
      </c>
      <c r="AJ34" s="9">
        <v>94.841269841269835</v>
      </c>
      <c r="AK34" s="9">
        <v>5.1587301587301582</v>
      </c>
      <c r="AL34" s="9" t="s">
        <v>42</v>
      </c>
      <c r="AM34" s="9">
        <v>5.7954545454545459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3</v>
      </c>
      <c r="E40" s="8" t="s">
        <v>42</v>
      </c>
      <c r="F40" s="8" t="s">
        <v>42</v>
      </c>
      <c r="G40" s="8">
        <v>5</v>
      </c>
      <c r="H40" s="8">
        <v>5</v>
      </c>
      <c r="I40" s="9">
        <v>0.45454545454545453</v>
      </c>
      <c r="J40" s="10">
        <v>8</v>
      </c>
      <c r="K40" s="8" t="s">
        <v>42</v>
      </c>
      <c r="L40" s="8">
        <v>3</v>
      </c>
      <c r="M40" s="10">
        <v>3</v>
      </c>
      <c r="N40" s="8" t="s">
        <v>42</v>
      </c>
      <c r="O40" s="8" t="s">
        <v>42</v>
      </c>
      <c r="P40" s="8" t="s">
        <v>42</v>
      </c>
      <c r="Q40" s="9">
        <v>0.27272727272727271</v>
      </c>
      <c r="R40" s="8">
        <v>5</v>
      </c>
      <c r="S40" s="8" t="s">
        <v>42</v>
      </c>
      <c r="T40" s="8" t="s">
        <v>42</v>
      </c>
      <c r="U40" s="9">
        <v>5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60</v>
      </c>
      <c r="AG40" s="9">
        <v>37.5</v>
      </c>
      <c r="AH40" s="9">
        <v>100</v>
      </c>
      <c r="AI40" s="9">
        <v>12</v>
      </c>
      <c r="AJ40" s="9" t="s">
        <v>42</v>
      </c>
      <c r="AK40" s="9">
        <v>100</v>
      </c>
      <c r="AL40" s="9" t="s">
        <v>42</v>
      </c>
      <c r="AM40" s="9">
        <v>0.72727272727272729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1</v>
      </c>
      <c r="E43" s="8" t="s">
        <v>42</v>
      </c>
      <c r="F43" s="8" t="s">
        <v>42</v>
      </c>
      <c r="G43" s="8">
        <v>27</v>
      </c>
      <c r="H43" s="8">
        <v>27</v>
      </c>
      <c r="I43" s="9">
        <v>1.2272727272727273</v>
      </c>
      <c r="J43" s="10">
        <v>28</v>
      </c>
      <c r="K43" s="8" t="s">
        <v>42</v>
      </c>
      <c r="L43" s="8">
        <v>22</v>
      </c>
      <c r="M43" s="10">
        <v>22</v>
      </c>
      <c r="N43" s="8" t="s">
        <v>42</v>
      </c>
      <c r="O43" s="8" t="s">
        <v>42</v>
      </c>
      <c r="P43" s="8" t="s">
        <v>42</v>
      </c>
      <c r="Q43" s="9">
        <v>1</v>
      </c>
      <c r="R43" s="8">
        <v>6</v>
      </c>
      <c r="S43" s="8" t="s">
        <v>42</v>
      </c>
      <c r="T43" s="8" t="s">
        <v>42</v>
      </c>
      <c r="U43" s="9">
        <v>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81.481481481481481</v>
      </c>
      <c r="AG43" s="9">
        <v>78.571518571518595</v>
      </c>
      <c r="AH43" s="9">
        <v>100</v>
      </c>
      <c r="AI43" s="9">
        <v>2.6666666666666665</v>
      </c>
      <c r="AJ43" s="9" t="s">
        <v>42</v>
      </c>
      <c r="AK43" s="9">
        <v>100</v>
      </c>
      <c r="AL43" s="9" t="s">
        <v>42</v>
      </c>
      <c r="AM43" s="9">
        <v>1.2727272727272727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2</v>
      </c>
      <c r="D47" s="8" t="s">
        <v>42</v>
      </c>
      <c r="E47" s="8" t="s">
        <v>42</v>
      </c>
      <c r="F47" s="8" t="s">
        <v>42</v>
      </c>
      <c r="G47" s="8">
        <v>51</v>
      </c>
      <c r="H47" s="8">
        <v>51</v>
      </c>
      <c r="I47" s="9">
        <v>2.3181818181818183</v>
      </c>
      <c r="J47" s="10">
        <v>51</v>
      </c>
      <c r="K47" s="8" t="s">
        <v>42</v>
      </c>
      <c r="L47" s="8">
        <v>50</v>
      </c>
      <c r="M47" s="10">
        <v>50</v>
      </c>
      <c r="N47" s="8" t="s">
        <v>42</v>
      </c>
      <c r="O47" s="8" t="s">
        <v>42</v>
      </c>
      <c r="P47" s="8" t="s">
        <v>42</v>
      </c>
      <c r="Q47" s="9">
        <v>2.2727272727272729</v>
      </c>
      <c r="R47" s="8">
        <v>1</v>
      </c>
      <c r="S47" s="8" t="s">
        <v>42</v>
      </c>
      <c r="T47" s="8" t="s">
        <v>42</v>
      </c>
      <c r="U47" s="9">
        <v>0.5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98.039215686274503</v>
      </c>
      <c r="AG47" s="9">
        <v>98.039215686274503</v>
      </c>
      <c r="AH47" s="9">
        <v>100</v>
      </c>
      <c r="AI47" s="9">
        <v>0.23529411764705882</v>
      </c>
      <c r="AJ47" s="9" t="s">
        <v>42</v>
      </c>
      <c r="AK47" s="9">
        <v>100</v>
      </c>
      <c r="AL47" s="9" t="s">
        <v>42</v>
      </c>
      <c r="AM47" s="9">
        <v>2.3181818181818183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2</v>
      </c>
      <c r="D54" s="8">
        <v>6</v>
      </c>
      <c r="E54" s="8" t="s">
        <v>42</v>
      </c>
      <c r="F54" s="8" t="s">
        <v>42</v>
      </c>
      <c r="G54" s="8">
        <v>7</v>
      </c>
      <c r="H54" s="8">
        <v>7</v>
      </c>
      <c r="I54" s="9">
        <v>0.31818181818181818</v>
      </c>
      <c r="J54" s="10">
        <v>13</v>
      </c>
      <c r="K54" s="8">
        <v>12</v>
      </c>
      <c r="L54" s="8" t="s">
        <v>42</v>
      </c>
      <c r="M54" s="10">
        <v>12</v>
      </c>
      <c r="N54" s="8" t="s">
        <v>42</v>
      </c>
      <c r="O54" s="8" t="s">
        <v>42</v>
      </c>
      <c r="P54" s="8" t="s">
        <v>42</v>
      </c>
      <c r="Q54" s="9">
        <v>0.54545454545454541</v>
      </c>
      <c r="R54" s="8">
        <v>1</v>
      </c>
      <c r="S54" s="8" t="s">
        <v>42</v>
      </c>
      <c r="T54" s="8" t="s">
        <v>42</v>
      </c>
      <c r="U54" s="9">
        <v>0.5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171.428571518571</v>
      </c>
      <c r="AG54" s="9">
        <v>92.307692307692307</v>
      </c>
      <c r="AH54" s="9">
        <v>100</v>
      </c>
      <c r="AI54" s="9">
        <v>1.7151857151857099</v>
      </c>
      <c r="AJ54" s="9">
        <v>100</v>
      </c>
      <c r="AK54" s="9" t="s">
        <v>42</v>
      </c>
      <c r="AL54" s="9" t="s">
        <v>42</v>
      </c>
      <c r="AM54" s="9">
        <v>0.59090909090909094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7</v>
      </c>
      <c r="E61" s="8" t="s">
        <v>42</v>
      </c>
      <c r="F61" s="8" t="s">
        <v>42</v>
      </c>
      <c r="G61" s="8">
        <v>54</v>
      </c>
      <c r="H61" s="8">
        <v>54</v>
      </c>
      <c r="I61" s="9">
        <v>2.4545454545454546</v>
      </c>
      <c r="J61" s="10">
        <v>61</v>
      </c>
      <c r="K61" s="8">
        <v>48</v>
      </c>
      <c r="L61" s="8">
        <v>7</v>
      </c>
      <c r="M61" s="10">
        <v>55</v>
      </c>
      <c r="N61" s="8" t="s">
        <v>42</v>
      </c>
      <c r="O61" s="8" t="s">
        <v>42</v>
      </c>
      <c r="P61" s="8" t="s">
        <v>42</v>
      </c>
      <c r="Q61" s="9">
        <v>2.5</v>
      </c>
      <c r="R61" s="8">
        <v>6</v>
      </c>
      <c r="S61" s="8" t="s">
        <v>42</v>
      </c>
      <c r="T61" s="8" t="s">
        <v>42</v>
      </c>
      <c r="U61" s="9">
        <v>3</v>
      </c>
      <c r="V61" s="9" t="s">
        <v>42</v>
      </c>
      <c r="W61" s="10">
        <v>6</v>
      </c>
      <c r="X61" s="8">
        <v>6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101.85185185185186</v>
      </c>
      <c r="AG61" s="9">
        <v>90.163934426229503</v>
      </c>
      <c r="AH61" s="9">
        <v>100</v>
      </c>
      <c r="AI61" s="9">
        <v>1.3333333333333333</v>
      </c>
      <c r="AJ61" s="9">
        <v>87.272727272727266</v>
      </c>
      <c r="AK61" s="9">
        <v>12.727272727272727</v>
      </c>
      <c r="AL61" s="9" t="s">
        <v>42</v>
      </c>
      <c r="AM61" s="9">
        <v>2.7727272727272729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5</v>
      </c>
      <c r="D79" s="8">
        <v>3</v>
      </c>
      <c r="E79" s="8" t="s">
        <v>42</v>
      </c>
      <c r="F79" s="8">
        <v>1</v>
      </c>
      <c r="G79" s="8">
        <v>112</v>
      </c>
      <c r="H79" s="8">
        <v>112</v>
      </c>
      <c r="I79" s="9">
        <v>2.0363636363636362</v>
      </c>
      <c r="J79" s="10">
        <v>115</v>
      </c>
      <c r="K79" s="8">
        <v>108</v>
      </c>
      <c r="L79" s="8">
        <v>1</v>
      </c>
      <c r="M79" s="10">
        <v>109</v>
      </c>
      <c r="N79" s="8" t="s">
        <v>42</v>
      </c>
      <c r="O79" s="8" t="s">
        <v>42</v>
      </c>
      <c r="P79" s="8">
        <v>1</v>
      </c>
      <c r="Q79" s="9">
        <v>1.9818181818181819</v>
      </c>
      <c r="R79" s="8">
        <v>6</v>
      </c>
      <c r="S79" s="8" t="s">
        <v>42</v>
      </c>
      <c r="T79" s="8" t="s">
        <v>42</v>
      </c>
      <c r="U79" s="9">
        <v>1.2</v>
      </c>
      <c r="V79" s="9" t="s">
        <v>42</v>
      </c>
      <c r="W79" s="10">
        <v>1</v>
      </c>
      <c r="X79" s="8" t="s">
        <v>42</v>
      </c>
      <c r="Y79" s="9" t="s">
        <v>42</v>
      </c>
      <c r="Z79" s="8">
        <v>1</v>
      </c>
      <c r="AA79" s="9">
        <v>100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97.321518571518595</v>
      </c>
      <c r="AG79" s="9">
        <v>94.782608695652172</v>
      </c>
      <c r="AH79" s="9">
        <v>99.082568807339456</v>
      </c>
      <c r="AI79" s="9">
        <v>0.64285715185714298</v>
      </c>
      <c r="AJ79" s="9">
        <v>99.082568807339456</v>
      </c>
      <c r="AK79" s="9">
        <v>0.91743119266055051</v>
      </c>
      <c r="AL79" s="9">
        <v>0.91743119266055051</v>
      </c>
      <c r="AM79" s="9">
        <v>2.0909090909090908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 t="s">
        <v>42</v>
      </c>
      <c r="D81" s="8" t="s">
        <v>42</v>
      </c>
      <c r="E81" s="8" t="s">
        <v>42</v>
      </c>
      <c r="F81" s="8" t="s">
        <v>42</v>
      </c>
      <c r="G81" s="8" t="s">
        <v>42</v>
      </c>
      <c r="H81" s="8" t="s">
        <v>42</v>
      </c>
      <c r="I81" s="9" t="s">
        <v>42</v>
      </c>
      <c r="J81" s="10" t="s">
        <v>42</v>
      </c>
      <c r="K81" s="8" t="s">
        <v>42</v>
      </c>
      <c r="L81" s="8" t="s">
        <v>42</v>
      </c>
      <c r="M81" s="10" t="s">
        <v>42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 t="s">
        <v>42</v>
      </c>
      <c r="AG81" s="9" t="s">
        <v>42</v>
      </c>
      <c r="AH81" s="9" t="s">
        <v>42</v>
      </c>
      <c r="AI81" s="9" t="s">
        <v>42</v>
      </c>
      <c r="AJ81" s="9" t="s">
        <v>42</v>
      </c>
      <c r="AK81" s="9" t="s">
        <v>42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 t="s">
        <v>42</v>
      </c>
      <c r="E82" s="8" t="s">
        <v>42</v>
      </c>
      <c r="F82" s="8" t="s">
        <v>42</v>
      </c>
      <c r="G82" s="8">
        <v>5</v>
      </c>
      <c r="H82" s="8">
        <v>5</v>
      </c>
      <c r="I82" s="9">
        <v>0.45454545454545453</v>
      </c>
      <c r="J82" s="10">
        <v>5</v>
      </c>
      <c r="K82" s="8">
        <v>5</v>
      </c>
      <c r="L82" s="8" t="s">
        <v>42</v>
      </c>
      <c r="M82" s="10">
        <v>5</v>
      </c>
      <c r="N82" s="8" t="s">
        <v>42</v>
      </c>
      <c r="O82" s="8" t="s">
        <v>42</v>
      </c>
      <c r="P82" s="8" t="s">
        <v>42</v>
      </c>
      <c r="Q82" s="9">
        <v>0.45454545454545453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>
        <v>0.45454545454545453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3</v>
      </c>
      <c r="D90" s="8">
        <v>4</v>
      </c>
      <c r="E90" s="8" t="s">
        <v>42</v>
      </c>
      <c r="F90" s="8">
        <v>1</v>
      </c>
      <c r="G90" s="8">
        <v>2</v>
      </c>
      <c r="H90" s="8">
        <v>1</v>
      </c>
      <c r="I90" s="9">
        <v>6.0606060606060601E-2</v>
      </c>
      <c r="J90" s="10">
        <v>6</v>
      </c>
      <c r="K90" s="8">
        <v>2</v>
      </c>
      <c r="L90" s="8" t="s">
        <v>42</v>
      </c>
      <c r="M90" s="10">
        <v>2</v>
      </c>
      <c r="N90" s="8" t="s">
        <v>42</v>
      </c>
      <c r="O90" s="8" t="s">
        <v>42</v>
      </c>
      <c r="P90" s="8" t="s">
        <v>42</v>
      </c>
      <c r="Q90" s="9">
        <v>6.0606060606060601E-2</v>
      </c>
      <c r="R90" s="8">
        <v>4</v>
      </c>
      <c r="S90" s="8" t="s">
        <v>42</v>
      </c>
      <c r="T90" s="8">
        <v>2</v>
      </c>
      <c r="U90" s="9">
        <v>1.3333333333333333</v>
      </c>
      <c r="V90" s="9" t="s">
        <v>42</v>
      </c>
      <c r="W90" s="10">
        <v>4</v>
      </c>
      <c r="X90" s="8">
        <v>2</v>
      </c>
      <c r="Y90" s="9">
        <v>50</v>
      </c>
      <c r="Z90" s="8">
        <v>1</v>
      </c>
      <c r="AA90" s="9">
        <v>25</v>
      </c>
      <c r="AB90" s="8">
        <v>1</v>
      </c>
      <c r="AC90" s="9">
        <v>25</v>
      </c>
      <c r="AD90" s="8" t="s">
        <v>42</v>
      </c>
      <c r="AE90" s="9" t="s">
        <v>42</v>
      </c>
      <c r="AF90" s="9">
        <v>100</v>
      </c>
      <c r="AG90" s="9">
        <v>33.333333333333329</v>
      </c>
      <c r="AH90" s="9" t="s">
        <v>42</v>
      </c>
      <c r="AI90" s="9">
        <v>24</v>
      </c>
      <c r="AJ90" s="9">
        <v>100</v>
      </c>
      <c r="AK90" s="9" t="s">
        <v>42</v>
      </c>
      <c r="AL90" s="9" t="s">
        <v>42</v>
      </c>
      <c r="AM90" s="9">
        <v>0.18181818181818182</v>
      </c>
    </row>
    <row r="91" spans="1:39" ht="12.75" customHeight="1" x14ac:dyDescent="0.25">
      <c r="A91" s="6">
        <v>83</v>
      </c>
      <c r="B91" s="11" t="s">
        <v>125</v>
      </c>
      <c r="C91" s="8">
        <v>1</v>
      </c>
      <c r="D91" s="8" t="s">
        <v>42</v>
      </c>
      <c r="E91" s="8" t="s">
        <v>42</v>
      </c>
      <c r="F91" s="8" t="s">
        <v>42</v>
      </c>
      <c r="G91" s="8">
        <v>1</v>
      </c>
      <c r="H91" s="8">
        <v>1</v>
      </c>
      <c r="I91" s="9">
        <v>9.0909090909090912E-2</v>
      </c>
      <c r="J91" s="10">
        <v>1</v>
      </c>
      <c r="K91" s="8" t="s">
        <v>42</v>
      </c>
      <c r="L91" s="8">
        <v>1</v>
      </c>
      <c r="M91" s="10">
        <v>1</v>
      </c>
      <c r="N91" s="8" t="s">
        <v>42</v>
      </c>
      <c r="O91" s="8" t="s">
        <v>42</v>
      </c>
      <c r="P91" s="8" t="s">
        <v>42</v>
      </c>
      <c r="Q91" s="9">
        <v>9.0909090909090912E-2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>
        <v>100</v>
      </c>
      <c r="AG91" s="9">
        <v>100</v>
      </c>
      <c r="AH91" s="9">
        <v>100</v>
      </c>
      <c r="AI91" s="9" t="s">
        <v>42</v>
      </c>
      <c r="AJ91" s="9" t="s">
        <v>42</v>
      </c>
      <c r="AK91" s="9">
        <v>100</v>
      </c>
      <c r="AL91" s="9" t="s">
        <v>42</v>
      </c>
      <c r="AM91" s="9">
        <v>9.0909090909090912E-2</v>
      </c>
    </row>
    <row r="92" spans="1:39" ht="12.75" customHeight="1" x14ac:dyDescent="0.25">
      <c r="A92" s="6">
        <v>84</v>
      </c>
      <c r="B92" s="11" t="s">
        <v>126</v>
      </c>
      <c r="C92" s="8">
        <v>4</v>
      </c>
      <c r="D92" s="8">
        <v>4</v>
      </c>
      <c r="E92" s="8" t="s">
        <v>42</v>
      </c>
      <c r="F92" s="8" t="s">
        <v>42</v>
      </c>
      <c r="G92" s="8">
        <v>2</v>
      </c>
      <c r="H92" s="8">
        <v>2</v>
      </c>
      <c r="I92" s="9">
        <v>4.5454545454545456E-2</v>
      </c>
      <c r="J92" s="10">
        <v>6</v>
      </c>
      <c r="K92" s="8">
        <v>4</v>
      </c>
      <c r="L92" s="8">
        <v>1</v>
      </c>
      <c r="M92" s="10">
        <v>5</v>
      </c>
      <c r="N92" s="8" t="s">
        <v>42</v>
      </c>
      <c r="O92" s="8" t="s">
        <v>42</v>
      </c>
      <c r="P92" s="8" t="s">
        <v>42</v>
      </c>
      <c r="Q92" s="9">
        <v>0.11363636363636363</v>
      </c>
      <c r="R92" s="8">
        <v>1</v>
      </c>
      <c r="S92" s="8" t="s">
        <v>42</v>
      </c>
      <c r="T92" s="8" t="s">
        <v>42</v>
      </c>
      <c r="U92" s="9">
        <v>0.25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250</v>
      </c>
      <c r="AG92" s="9">
        <v>83.333333333333343</v>
      </c>
      <c r="AH92" s="9">
        <v>100</v>
      </c>
      <c r="AI92" s="9">
        <v>6</v>
      </c>
      <c r="AJ92" s="9">
        <v>80</v>
      </c>
      <c r="AK92" s="9">
        <v>20</v>
      </c>
      <c r="AL92" s="9" t="s">
        <v>42</v>
      </c>
      <c r="AM92" s="9">
        <v>0.13636363636363635</v>
      </c>
    </row>
    <row r="93" spans="1:39" ht="12.75" customHeight="1" x14ac:dyDescent="0.25">
      <c r="A93" s="6">
        <v>85</v>
      </c>
      <c r="B93" s="11" t="s">
        <v>127</v>
      </c>
      <c r="C93" s="8">
        <v>1</v>
      </c>
      <c r="D93" s="8" t="s">
        <v>42</v>
      </c>
      <c r="E93" s="8" t="s">
        <v>42</v>
      </c>
      <c r="F93" s="8" t="s">
        <v>42</v>
      </c>
      <c r="G93" s="8">
        <v>19</v>
      </c>
      <c r="H93" s="8">
        <v>13</v>
      </c>
      <c r="I93" s="9">
        <v>1.7272727272727273</v>
      </c>
      <c r="J93" s="10">
        <v>19</v>
      </c>
      <c r="K93" s="8">
        <v>17</v>
      </c>
      <c r="L93" s="8" t="s">
        <v>42</v>
      </c>
      <c r="M93" s="10">
        <v>17</v>
      </c>
      <c r="N93" s="8" t="s">
        <v>42</v>
      </c>
      <c r="O93" s="8" t="s">
        <v>42</v>
      </c>
      <c r="P93" s="8" t="s">
        <v>42</v>
      </c>
      <c r="Q93" s="9">
        <v>1.5454545454545454</v>
      </c>
      <c r="R93" s="8">
        <v>2</v>
      </c>
      <c r="S93" s="8" t="s">
        <v>42</v>
      </c>
      <c r="T93" s="8" t="s">
        <v>42</v>
      </c>
      <c r="U93" s="9">
        <v>2</v>
      </c>
      <c r="V93" s="9" t="s">
        <v>42</v>
      </c>
      <c r="W93" s="10">
        <v>8</v>
      </c>
      <c r="X93" s="8">
        <v>4</v>
      </c>
      <c r="Y93" s="9">
        <v>50</v>
      </c>
      <c r="Z93" s="8" t="s">
        <v>42</v>
      </c>
      <c r="AA93" s="9" t="s">
        <v>42</v>
      </c>
      <c r="AB93" s="8">
        <v>4</v>
      </c>
      <c r="AC93" s="9">
        <v>50</v>
      </c>
      <c r="AD93" s="8" t="s">
        <v>42</v>
      </c>
      <c r="AE93" s="9" t="s">
        <v>42</v>
      </c>
      <c r="AF93" s="9">
        <v>89.473684210526315</v>
      </c>
      <c r="AG93" s="9">
        <v>89.473684210526315</v>
      </c>
      <c r="AH93" s="9">
        <v>76.470588235294116</v>
      </c>
      <c r="AI93" s="9">
        <v>1.263157894736842</v>
      </c>
      <c r="AJ93" s="9">
        <v>100</v>
      </c>
      <c r="AK93" s="9" t="s">
        <v>42</v>
      </c>
      <c r="AL93" s="9" t="s">
        <v>42</v>
      </c>
      <c r="AM93" s="9">
        <v>1.7272727272727273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6</v>
      </c>
      <c r="D111" s="8">
        <v>107</v>
      </c>
      <c r="E111" s="8" t="s">
        <v>42</v>
      </c>
      <c r="F111" s="8">
        <v>11</v>
      </c>
      <c r="G111" s="8">
        <v>473</v>
      </c>
      <c r="H111" s="8">
        <v>375</v>
      </c>
      <c r="I111" s="9">
        <v>7.1666666666666661</v>
      </c>
      <c r="J111" s="10">
        <v>580</v>
      </c>
      <c r="K111" s="8">
        <v>395</v>
      </c>
      <c r="L111" s="8">
        <v>126</v>
      </c>
      <c r="M111" s="10">
        <v>521</v>
      </c>
      <c r="N111" s="8" t="s">
        <v>42</v>
      </c>
      <c r="O111" s="8" t="s">
        <v>42</v>
      </c>
      <c r="P111" s="8">
        <v>111</v>
      </c>
      <c r="Q111" s="9">
        <v>7.8939393939393936</v>
      </c>
      <c r="R111" s="8">
        <v>59</v>
      </c>
      <c r="S111" s="8" t="s">
        <v>42</v>
      </c>
      <c r="T111" s="8">
        <v>11</v>
      </c>
      <c r="U111" s="9">
        <v>9.8333333333333339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110.14799154334038</v>
      </c>
      <c r="AG111" s="9">
        <v>89.827586206896541</v>
      </c>
      <c r="AH111" s="9">
        <v>100</v>
      </c>
      <c r="AI111" s="9">
        <v>1.4968287526427062</v>
      </c>
      <c r="AJ111" s="9">
        <v>75.815738963531658</v>
      </c>
      <c r="AK111" s="9">
        <v>24.184261036468328</v>
      </c>
      <c r="AL111" s="9">
        <v>21.305182341650671</v>
      </c>
      <c r="AM111" s="9">
        <v>8.787878787878789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5</v>
      </c>
      <c r="D116" s="8" t="s">
        <v>42</v>
      </c>
      <c r="E116" s="8" t="s">
        <v>42</v>
      </c>
      <c r="F116" s="8" t="s">
        <v>42</v>
      </c>
      <c r="G116" s="8">
        <v>15</v>
      </c>
      <c r="H116" s="8">
        <v>15</v>
      </c>
      <c r="I116" s="9">
        <v>0.27272727272727271</v>
      </c>
      <c r="J116" s="10">
        <v>15</v>
      </c>
      <c r="K116" s="8">
        <v>15</v>
      </c>
      <c r="L116" s="8" t="s">
        <v>42</v>
      </c>
      <c r="M116" s="10">
        <v>15</v>
      </c>
      <c r="N116" s="8" t="s">
        <v>42</v>
      </c>
      <c r="O116" s="8" t="s">
        <v>42</v>
      </c>
      <c r="P116" s="8" t="s">
        <v>42</v>
      </c>
      <c r="Q116" s="9">
        <v>0.27272727272727271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0.27272727272727271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1917</v>
      </c>
      <c r="E123" s="14">
        <v>9</v>
      </c>
      <c r="F123" s="14">
        <v>494</v>
      </c>
      <c r="G123" s="14">
        <v>4933</v>
      </c>
      <c r="H123" s="14">
        <v>4231</v>
      </c>
      <c r="I123" s="15">
        <v>44.845454545454544</v>
      </c>
      <c r="J123" s="14">
        <v>6850</v>
      </c>
      <c r="K123" s="14">
        <v>4090</v>
      </c>
      <c r="L123" s="14">
        <v>721</v>
      </c>
      <c r="M123" s="14">
        <v>4811</v>
      </c>
      <c r="N123" s="14" t="s">
        <v>42</v>
      </c>
      <c r="O123" s="14">
        <v>8</v>
      </c>
      <c r="P123" s="14">
        <v>1228</v>
      </c>
      <c r="Q123" s="15">
        <v>43.736363636363642</v>
      </c>
      <c r="R123" s="14">
        <v>2039</v>
      </c>
      <c r="S123" s="14">
        <v>8</v>
      </c>
      <c r="T123" s="14">
        <v>429</v>
      </c>
      <c r="U123" s="15">
        <v>203.9</v>
      </c>
      <c r="V123" s="15">
        <v>0.8</v>
      </c>
      <c r="W123" s="14">
        <v>232</v>
      </c>
      <c r="X123" s="14">
        <v>165</v>
      </c>
      <c r="Y123" s="15">
        <v>71.120689655172413</v>
      </c>
      <c r="Z123" s="14">
        <v>12</v>
      </c>
      <c r="AA123" s="15">
        <v>5.1724137931034484</v>
      </c>
      <c r="AB123" s="14">
        <v>49</v>
      </c>
      <c r="AC123" s="15">
        <v>21.120689655172413</v>
      </c>
      <c r="AD123" s="14">
        <v>6</v>
      </c>
      <c r="AE123" s="15">
        <v>2.5862068965517242</v>
      </c>
      <c r="AF123" s="15">
        <v>97.526859922967773</v>
      </c>
      <c r="AG123" s="15">
        <v>70.233576642335777</v>
      </c>
      <c r="AH123" s="15">
        <v>98.732072334234047</v>
      </c>
      <c r="AI123" s="15">
        <v>4.9600648692479226</v>
      </c>
      <c r="AJ123" s="15">
        <v>85.013510704635209</v>
      </c>
      <c r="AK123" s="15">
        <v>14.986489295364787</v>
      </c>
      <c r="AL123" s="15">
        <v>25.524838910829352</v>
      </c>
      <c r="AM123" s="15">
        <v>62.272727272727273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1917</v>
      </c>
      <c r="E137" s="14">
        <v>9</v>
      </c>
      <c r="F137" s="14">
        <v>494</v>
      </c>
      <c r="G137" s="14">
        <v>4933</v>
      </c>
      <c r="H137" s="14">
        <v>4231</v>
      </c>
      <c r="I137" s="15">
        <v>44.845454545454544</v>
      </c>
      <c r="J137" s="14">
        <v>6850</v>
      </c>
      <c r="K137" s="14">
        <v>4090</v>
      </c>
      <c r="L137" s="14">
        <v>721</v>
      </c>
      <c r="M137" s="14">
        <v>4811</v>
      </c>
      <c r="N137" s="14" t="s">
        <v>42</v>
      </c>
      <c r="O137" s="14">
        <v>8</v>
      </c>
      <c r="P137" s="14">
        <v>1228</v>
      </c>
      <c r="Q137" s="15">
        <v>43.736363636363642</v>
      </c>
      <c r="R137" s="14">
        <v>2039</v>
      </c>
      <c r="S137" s="14">
        <v>8</v>
      </c>
      <c r="T137" s="14">
        <v>429</v>
      </c>
      <c r="U137" s="15">
        <v>203.9</v>
      </c>
      <c r="V137" s="15">
        <v>0.8</v>
      </c>
      <c r="W137" s="14">
        <v>232</v>
      </c>
      <c r="X137" s="14">
        <v>165</v>
      </c>
      <c r="Y137" s="15">
        <v>71.120689655172413</v>
      </c>
      <c r="Z137" s="14">
        <v>12</v>
      </c>
      <c r="AA137" s="15">
        <v>5.1724137931034484</v>
      </c>
      <c r="AB137" s="14">
        <v>49</v>
      </c>
      <c r="AC137" s="15">
        <v>21.120689655172413</v>
      </c>
      <c r="AD137" s="14">
        <v>6</v>
      </c>
      <c r="AE137" s="15">
        <v>2.5862068965517242</v>
      </c>
      <c r="AF137" s="15">
        <v>97.526859922967773</v>
      </c>
      <c r="AG137" s="15">
        <v>70.233576642335777</v>
      </c>
      <c r="AH137" s="15">
        <v>98.732072334234047</v>
      </c>
      <c r="AI137" s="15">
        <v>4.9600648692479226</v>
      </c>
      <c r="AJ137" s="15">
        <v>85.013510704635209</v>
      </c>
      <c r="AK137" s="15">
        <v>14.986489295364787</v>
      </c>
      <c r="AL137" s="15">
        <v>25.524838910829352</v>
      </c>
      <c r="AM137" s="15">
        <v>62.272727272727273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1</v>
      </c>
      <c r="D140" s="8" t="s">
        <v>42</v>
      </c>
      <c r="E140" s="8" t="s">
        <v>42</v>
      </c>
      <c r="F140" s="8" t="s">
        <v>42</v>
      </c>
      <c r="G140" s="8">
        <v>9</v>
      </c>
      <c r="H140" s="8">
        <v>9</v>
      </c>
      <c r="I140" s="9">
        <v>0.81818181818181823</v>
      </c>
      <c r="J140" s="10">
        <v>9</v>
      </c>
      <c r="K140" s="8">
        <v>5</v>
      </c>
      <c r="L140" s="8">
        <v>1</v>
      </c>
      <c r="M140" s="10">
        <v>6</v>
      </c>
      <c r="N140" s="8" t="s">
        <v>42</v>
      </c>
      <c r="O140" s="8" t="s">
        <v>42</v>
      </c>
      <c r="P140" s="8" t="s">
        <v>42</v>
      </c>
      <c r="Q140" s="9">
        <v>0.54545454545454541</v>
      </c>
      <c r="R140" s="8">
        <v>3</v>
      </c>
      <c r="S140" s="8" t="s">
        <v>42</v>
      </c>
      <c r="T140" s="8" t="s">
        <v>42</v>
      </c>
      <c r="U140" s="9">
        <v>3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66.666666666666657</v>
      </c>
      <c r="AG140" s="9">
        <v>66.666666666666657</v>
      </c>
      <c r="AH140" s="9">
        <v>100</v>
      </c>
      <c r="AI140" s="9">
        <v>4</v>
      </c>
      <c r="AJ140" s="9">
        <v>83.333333333333343</v>
      </c>
      <c r="AK140" s="9">
        <v>16.666666666666664</v>
      </c>
      <c r="AL140" s="9" t="s">
        <v>42</v>
      </c>
      <c r="AM140" s="9">
        <v>0.81818181818181823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>
        <v>2</v>
      </c>
      <c r="X141" s="8">
        <v>2</v>
      </c>
      <c r="Y141" s="9">
        <v>100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1</v>
      </c>
      <c r="E142" s="8" t="s">
        <v>42</v>
      </c>
      <c r="F142" s="8" t="s">
        <v>42</v>
      </c>
      <c r="G142" s="8">
        <v>2</v>
      </c>
      <c r="H142" s="8">
        <v>2</v>
      </c>
      <c r="I142" s="9">
        <v>0.18181818181818182</v>
      </c>
      <c r="J142" s="10">
        <v>3</v>
      </c>
      <c r="K142" s="8">
        <v>1</v>
      </c>
      <c r="L142" s="8" t="s">
        <v>42</v>
      </c>
      <c r="M142" s="10">
        <v>1</v>
      </c>
      <c r="N142" s="8" t="s">
        <v>42</v>
      </c>
      <c r="O142" s="8" t="s">
        <v>42</v>
      </c>
      <c r="P142" s="8" t="s">
        <v>42</v>
      </c>
      <c r="Q142" s="9">
        <v>9.0909090909090912E-2</v>
      </c>
      <c r="R142" s="8">
        <v>2</v>
      </c>
      <c r="S142" s="8" t="s">
        <v>42</v>
      </c>
      <c r="T142" s="8" t="s">
        <v>42</v>
      </c>
      <c r="U142" s="9">
        <v>2</v>
      </c>
      <c r="V142" s="9" t="s">
        <v>42</v>
      </c>
      <c r="W142" s="10">
        <v>1</v>
      </c>
      <c r="X142" s="8">
        <v>1</v>
      </c>
      <c r="Y142" s="9">
        <v>100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50</v>
      </c>
      <c r="AG142" s="9">
        <v>33.333333333333329</v>
      </c>
      <c r="AH142" s="9">
        <v>100</v>
      </c>
      <c r="AI142" s="9">
        <v>12</v>
      </c>
      <c r="AJ142" s="9">
        <v>100</v>
      </c>
      <c r="AK142" s="9" t="s">
        <v>42</v>
      </c>
      <c r="AL142" s="9" t="s">
        <v>42</v>
      </c>
      <c r="AM142" s="9">
        <v>0.27272727272727271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1</v>
      </c>
      <c r="H143" s="8">
        <v>1</v>
      </c>
      <c r="I143" s="9">
        <v>9.0909090909090912E-2</v>
      </c>
      <c r="J143" s="10">
        <v>1</v>
      </c>
      <c r="K143" s="8">
        <v>1</v>
      </c>
      <c r="L143" s="8" t="s">
        <v>42</v>
      </c>
      <c r="M143" s="10">
        <v>1</v>
      </c>
      <c r="N143" s="8" t="s">
        <v>42</v>
      </c>
      <c r="O143" s="8" t="s">
        <v>42</v>
      </c>
      <c r="P143" s="8" t="s">
        <v>42</v>
      </c>
      <c r="Q143" s="9">
        <v>9.0909090909090912E-2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>
        <v>9.0909090909090912E-2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>
        <v>3</v>
      </c>
      <c r="E144" s="8" t="s">
        <v>42</v>
      </c>
      <c r="F144" s="8" t="s">
        <v>42</v>
      </c>
      <c r="G144" s="8">
        <v>194</v>
      </c>
      <c r="H144" s="8">
        <v>192</v>
      </c>
      <c r="I144" s="9">
        <v>17.636363636363637</v>
      </c>
      <c r="J144" s="10">
        <v>197</v>
      </c>
      <c r="K144" s="8">
        <v>189</v>
      </c>
      <c r="L144" s="8">
        <v>5</v>
      </c>
      <c r="M144" s="10">
        <v>194</v>
      </c>
      <c r="N144" s="8" t="s">
        <v>42</v>
      </c>
      <c r="O144" s="8" t="s">
        <v>42</v>
      </c>
      <c r="P144" s="8" t="s">
        <v>42</v>
      </c>
      <c r="Q144" s="9">
        <v>17.636363636363637</v>
      </c>
      <c r="R144" s="8">
        <v>3</v>
      </c>
      <c r="S144" s="8" t="s">
        <v>42</v>
      </c>
      <c r="T144" s="8" t="s">
        <v>42</v>
      </c>
      <c r="U144" s="9">
        <v>3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98.477157360406082</v>
      </c>
      <c r="AH144" s="9">
        <v>100</v>
      </c>
      <c r="AI144" s="9">
        <v>0.18556701030927836</v>
      </c>
      <c r="AJ144" s="9">
        <v>97.422680412371136</v>
      </c>
      <c r="AK144" s="9">
        <v>2.5773195876288657</v>
      </c>
      <c r="AL144" s="9" t="s">
        <v>42</v>
      </c>
      <c r="AM144" s="9">
        <v>17.90909090909091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1</v>
      </c>
      <c r="D145" s="8" t="s">
        <v>42</v>
      </c>
      <c r="E145" s="8" t="s">
        <v>42</v>
      </c>
      <c r="F145" s="8" t="s">
        <v>42</v>
      </c>
      <c r="G145" s="8">
        <v>4</v>
      </c>
      <c r="H145" s="8">
        <v>4</v>
      </c>
      <c r="I145" s="9">
        <v>0.36363636363636365</v>
      </c>
      <c r="J145" s="10">
        <v>4</v>
      </c>
      <c r="K145" s="8">
        <v>4</v>
      </c>
      <c r="L145" s="8" t="s">
        <v>42</v>
      </c>
      <c r="M145" s="10">
        <v>4</v>
      </c>
      <c r="N145" s="8" t="s">
        <v>42</v>
      </c>
      <c r="O145" s="8" t="s">
        <v>42</v>
      </c>
      <c r="P145" s="8" t="s">
        <v>42</v>
      </c>
      <c r="Q145" s="9">
        <v>0.36363636363636365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>
        <v>100</v>
      </c>
      <c r="AK145" s="9" t="s">
        <v>42</v>
      </c>
      <c r="AL145" s="9" t="s">
        <v>42</v>
      </c>
      <c r="AM145" s="9">
        <v>0.36363636363636365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6</v>
      </c>
      <c r="D146" s="8">
        <v>36</v>
      </c>
      <c r="E146" s="8" t="s">
        <v>42</v>
      </c>
      <c r="F146" s="8" t="s">
        <v>42</v>
      </c>
      <c r="G146" s="8">
        <v>120</v>
      </c>
      <c r="H146" s="8">
        <v>109</v>
      </c>
      <c r="I146" s="9">
        <v>1.8181818181818181</v>
      </c>
      <c r="J146" s="10">
        <v>156</v>
      </c>
      <c r="K146" s="8">
        <v>149</v>
      </c>
      <c r="L146" s="8">
        <v>2</v>
      </c>
      <c r="M146" s="10">
        <v>151</v>
      </c>
      <c r="N146" s="8" t="s">
        <v>42</v>
      </c>
      <c r="O146" s="8" t="s">
        <v>42</v>
      </c>
      <c r="P146" s="8" t="s">
        <v>42</v>
      </c>
      <c r="Q146" s="9">
        <v>2.2878787878787881</v>
      </c>
      <c r="R146" s="8">
        <v>5</v>
      </c>
      <c r="S146" s="8" t="s">
        <v>42</v>
      </c>
      <c r="T146" s="8" t="s">
        <v>42</v>
      </c>
      <c r="U146" s="9">
        <v>0.83333333333333337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125.83333333333333</v>
      </c>
      <c r="AG146" s="9">
        <v>96.794871794871796</v>
      </c>
      <c r="AH146" s="9">
        <v>100</v>
      </c>
      <c r="AI146" s="9">
        <v>0.5</v>
      </c>
      <c r="AJ146" s="9">
        <v>98.675496688741731</v>
      </c>
      <c r="AK146" s="9">
        <v>1.3245033112582782</v>
      </c>
      <c r="AL146" s="9" t="s">
        <v>42</v>
      </c>
      <c r="AM146" s="9">
        <v>2.3636363636363638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6</v>
      </c>
      <c r="D151" s="14">
        <v>40</v>
      </c>
      <c r="E151" s="14" t="s">
        <v>42</v>
      </c>
      <c r="F151" s="14" t="s">
        <v>42</v>
      </c>
      <c r="G151" s="14">
        <v>330</v>
      </c>
      <c r="H151" s="14">
        <v>317</v>
      </c>
      <c r="I151" s="15">
        <v>5</v>
      </c>
      <c r="J151" s="14">
        <v>370</v>
      </c>
      <c r="K151" s="14">
        <v>349</v>
      </c>
      <c r="L151" s="14">
        <v>8</v>
      </c>
      <c r="M151" s="14">
        <v>357</v>
      </c>
      <c r="N151" s="14" t="s">
        <v>42</v>
      </c>
      <c r="O151" s="14" t="s">
        <v>42</v>
      </c>
      <c r="P151" s="14" t="s">
        <v>42</v>
      </c>
      <c r="Q151" s="15">
        <v>5.4090909090909092</v>
      </c>
      <c r="R151" s="14">
        <v>13</v>
      </c>
      <c r="S151" s="14" t="s">
        <v>42</v>
      </c>
      <c r="T151" s="14" t="s">
        <v>42</v>
      </c>
      <c r="U151" s="15">
        <v>2.1666666666666665</v>
      </c>
      <c r="V151" s="15" t="s">
        <v>42</v>
      </c>
      <c r="W151" s="14">
        <v>3</v>
      </c>
      <c r="X151" s="14">
        <v>3</v>
      </c>
      <c r="Y151" s="15">
        <v>100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108.18181818181817</v>
      </c>
      <c r="AG151" s="15">
        <v>96.486486486486484</v>
      </c>
      <c r="AH151" s="15">
        <v>100</v>
      </c>
      <c r="AI151" s="15">
        <v>0.47272727272727272</v>
      </c>
      <c r="AJ151" s="15">
        <v>97.759103641456576</v>
      </c>
      <c r="AK151" s="15">
        <v>2.2408963585434174</v>
      </c>
      <c r="AL151" s="15" t="s">
        <v>42</v>
      </c>
      <c r="AM151" s="15">
        <v>5.6060606060606055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1957</v>
      </c>
      <c r="E152" s="14">
        <v>9</v>
      </c>
      <c r="F152" s="14">
        <v>494</v>
      </c>
      <c r="G152" s="14">
        <v>5263</v>
      </c>
      <c r="H152" s="14">
        <v>4548</v>
      </c>
      <c r="I152" s="15">
        <v>47.845454545454544</v>
      </c>
      <c r="J152" s="14">
        <v>7220</v>
      </c>
      <c r="K152" s="14">
        <v>4439</v>
      </c>
      <c r="L152" s="14">
        <v>729</v>
      </c>
      <c r="M152" s="14">
        <v>5168</v>
      </c>
      <c r="N152" s="14" t="s">
        <v>42</v>
      </c>
      <c r="O152" s="14">
        <v>8</v>
      </c>
      <c r="P152" s="14">
        <v>1228</v>
      </c>
      <c r="Q152" s="15">
        <v>46.981818181818177</v>
      </c>
      <c r="R152" s="14">
        <v>2052</v>
      </c>
      <c r="S152" s="14">
        <v>8</v>
      </c>
      <c r="T152" s="14">
        <v>429</v>
      </c>
      <c r="U152" s="15">
        <v>205.2</v>
      </c>
      <c r="V152" s="15">
        <v>0.8</v>
      </c>
      <c r="W152" s="14">
        <v>235</v>
      </c>
      <c r="X152" s="14">
        <v>168</v>
      </c>
      <c r="Y152" s="15">
        <v>71.489361702127667</v>
      </c>
      <c r="Z152" s="14">
        <v>12</v>
      </c>
      <c r="AA152" s="15">
        <v>5.1063829787234036</v>
      </c>
      <c r="AB152" s="14">
        <v>49</v>
      </c>
      <c r="AC152" s="15">
        <v>20.851063829787233</v>
      </c>
      <c r="AD152" s="14">
        <v>6</v>
      </c>
      <c r="AE152" s="15">
        <v>2.5531914893617018</v>
      </c>
      <c r="AF152" s="15">
        <v>98.194945848375454</v>
      </c>
      <c r="AG152" s="15">
        <v>71.578947368421055</v>
      </c>
      <c r="AH152" s="15">
        <v>98.819659442724458</v>
      </c>
      <c r="AI152" s="15">
        <v>4.6787003610108302</v>
      </c>
      <c r="AJ152" s="15">
        <v>85.893962848297207</v>
      </c>
      <c r="AK152" s="15">
        <v>14.106037151702786</v>
      </c>
      <c r="AL152" s="15">
        <v>23.761609907120743</v>
      </c>
      <c r="AM152" s="15">
        <v>65.63636363636364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2</v>
      </c>
      <c r="D154" s="8">
        <v>1</v>
      </c>
      <c r="E154" s="8" t="s">
        <v>42</v>
      </c>
      <c r="F154" s="8" t="s">
        <v>42</v>
      </c>
      <c r="G154" s="8">
        <v>13</v>
      </c>
      <c r="H154" s="8">
        <v>13</v>
      </c>
      <c r="I154" s="9">
        <v>0.59090909090909094</v>
      </c>
      <c r="J154" s="10">
        <v>14</v>
      </c>
      <c r="K154" s="8" t="s">
        <v>42</v>
      </c>
      <c r="L154" s="8">
        <v>13</v>
      </c>
      <c r="M154" s="10">
        <v>13</v>
      </c>
      <c r="N154" s="8" t="s">
        <v>42</v>
      </c>
      <c r="O154" s="8" t="s">
        <v>42</v>
      </c>
      <c r="P154" s="8" t="s">
        <v>42</v>
      </c>
      <c r="Q154" s="9">
        <v>0.59090909090909094</v>
      </c>
      <c r="R154" s="8">
        <v>1</v>
      </c>
      <c r="S154" s="8" t="s">
        <v>42</v>
      </c>
      <c r="T154" s="8" t="s">
        <v>42</v>
      </c>
      <c r="U154" s="9">
        <v>0.5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92.857151857151905</v>
      </c>
      <c r="AH154" s="9">
        <v>100</v>
      </c>
      <c r="AI154" s="9">
        <v>0.92307692307692313</v>
      </c>
      <c r="AJ154" s="9" t="s">
        <v>42</v>
      </c>
      <c r="AK154" s="9">
        <v>100</v>
      </c>
      <c r="AL154" s="9" t="s">
        <v>42</v>
      </c>
      <c r="AM154" s="9">
        <v>0.63636363636363635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0</v>
      </c>
      <c r="D156" s="8" t="s">
        <v>42</v>
      </c>
      <c r="E156" s="8" t="s">
        <v>42</v>
      </c>
      <c r="F156" s="8" t="s">
        <v>42</v>
      </c>
      <c r="G156" s="8">
        <v>57</v>
      </c>
      <c r="H156" s="8">
        <v>57</v>
      </c>
      <c r="I156" s="9" t="s">
        <v>42</v>
      </c>
      <c r="J156" s="10">
        <v>57</v>
      </c>
      <c r="K156" s="8" t="s">
        <v>42</v>
      </c>
      <c r="L156" s="8">
        <v>57</v>
      </c>
      <c r="M156" s="10">
        <v>57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3</v>
      </c>
      <c r="D158" s="8" t="s">
        <v>42</v>
      </c>
      <c r="E158" s="8" t="s">
        <v>42</v>
      </c>
      <c r="F158" s="8" t="s">
        <v>42</v>
      </c>
      <c r="G158" s="8">
        <v>445</v>
      </c>
      <c r="H158" s="8">
        <v>445</v>
      </c>
      <c r="I158" s="9">
        <v>13.484848484848486</v>
      </c>
      <c r="J158" s="10">
        <v>445</v>
      </c>
      <c r="K158" s="8" t="s">
        <v>42</v>
      </c>
      <c r="L158" s="8">
        <v>445</v>
      </c>
      <c r="M158" s="10">
        <v>445</v>
      </c>
      <c r="N158" s="8" t="s">
        <v>42</v>
      </c>
      <c r="O158" s="8" t="s">
        <v>42</v>
      </c>
      <c r="P158" s="8" t="s">
        <v>42</v>
      </c>
      <c r="Q158" s="9">
        <v>13.484848484848486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13.484848484848486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3</v>
      </c>
      <c r="D162" s="14">
        <v>1</v>
      </c>
      <c r="E162" s="14" t="s">
        <v>42</v>
      </c>
      <c r="F162" s="14" t="s">
        <v>42</v>
      </c>
      <c r="G162" s="14">
        <v>515</v>
      </c>
      <c r="H162" s="14">
        <v>515</v>
      </c>
      <c r="I162" s="15">
        <v>15.606060606060606</v>
      </c>
      <c r="J162" s="14">
        <v>516</v>
      </c>
      <c r="K162" s="14" t="s">
        <v>42</v>
      </c>
      <c r="L162" s="14">
        <v>515</v>
      </c>
      <c r="M162" s="14">
        <v>515</v>
      </c>
      <c r="N162" s="14" t="s">
        <v>42</v>
      </c>
      <c r="O162" s="14" t="s">
        <v>42</v>
      </c>
      <c r="P162" s="14" t="s">
        <v>42</v>
      </c>
      <c r="Q162" s="15">
        <v>15.606060606060606</v>
      </c>
      <c r="R162" s="14">
        <v>1</v>
      </c>
      <c r="S162" s="14" t="s">
        <v>42</v>
      </c>
      <c r="T162" s="14" t="s">
        <v>42</v>
      </c>
      <c r="U162" s="15">
        <v>0.33333333333333331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99.806201550387598</v>
      </c>
      <c r="AH162" s="15">
        <v>100</v>
      </c>
      <c r="AI162" s="15">
        <v>2.3300970873786409E-2</v>
      </c>
      <c r="AJ162" s="15" t="s">
        <v>42</v>
      </c>
      <c r="AK162" s="15">
        <v>100</v>
      </c>
      <c r="AL162" s="15" t="s">
        <v>42</v>
      </c>
      <c r="AM162" s="15">
        <v>15.636363636363637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1958</v>
      </c>
      <c r="E163" s="14">
        <v>9</v>
      </c>
      <c r="F163" s="14">
        <v>494</v>
      </c>
      <c r="G163" s="14">
        <v>5778</v>
      </c>
      <c r="H163" s="14">
        <v>5063</v>
      </c>
      <c r="I163" s="15">
        <v>52.527272727272724</v>
      </c>
      <c r="J163" s="14">
        <v>7736</v>
      </c>
      <c r="K163" s="14">
        <v>4439</v>
      </c>
      <c r="L163" s="14">
        <v>1244</v>
      </c>
      <c r="M163" s="14">
        <v>5683</v>
      </c>
      <c r="N163" s="14" t="s">
        <v>42</v>
      </c>
      <c r="O163" s="14">
        <v>8</v>
      </c>
      <c r="P163" s="14">
        <v>1228</v>
      </c>
      <c r="Q163" s="15">
        <v>51.663636363636357</v>
      </c>
      <c r="R163" s="14">
        <v>2053</v>
      </c>
      <c r="S163" s="14">
        <v>8</v>
      </c>
      <c r="T163" s="14">
        <v>429</v>
      </c>
      <c r="U163" s="15">
        <v>205.3</v>
      </c>
      <c r="V163" s="15">
        <v>0.8</v>
      </c>
      <c r="W163" s="14">
        <v>235</v>
      </c>
      <c r="X163" s="14">
        <v>168</v>
      </c>
      <c r="Y163" s="15">
        <v>71.489361702127667</v>
      </c>
      <c r="Z163" s="14">
        <v>12</v>
      </c>
      <c r="AA163" s="15">
        <v>5.1063829787234036</v>
      </c>
      <c r="AB163" s="14">
        <v>49</v>
      </c>
      <c r="AC163" s="15">
        <v>20.851063829787233</v>
      </c>
      <c r="AD163" s="14">
        <v>6</v>
      </c>
      <c r="AE163" s="15">
        <v>2.5531914893617018</v>
      </c>
      <c r="AF163" s="15">
        <v>98.355832467981998</v>
      </c>
      <c r="AG163" s="15">
        <v>73.461737331954495</v>
      </c>
      <c r="AH163" s="15">
        <v>98.926623262361417</v>
      </c>
      <c r="AI163" s="15">
        <v>4.2637590861889931</v>
      </c>
      <c r="AJ163" s="15">
        <v>78.110153088157659</v>
      </c>
      <c r="AK163" s="15">
        <v>21.889846911842337</v>
      </c>
      <c r="AL163" s="15">
        <v>21.608305472461726</v>
      </c>
      <c r="AM163" s="15">
        <v>70.327272727272728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257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5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256</v>
      </c>
      <c r="D6" s="22">
        <v>5</v>
      </c>
      <c r="E6" s="22">
        <v>139</v>
      </c>
      <c r="F6" s="22">
        <v>17</v>
      </c>
      <c r="G6" s="23">
        <v>12</v>
      </c>
      <c r="H6" s="23">
        <v>5</v>
      </c>
      <c r="I6" s="23" t="s">
        <v>42</v>
      </c>
      <c r="J6" s="24">
        <v>12.23021582733813</v>
      </c>
      <c r="K6" s="24">
        <v>3.4</v>
      </c>
    </row>
    <row r="7" spans="1:11" ht="15" customHeight="1" x14ac:dyDescent="0.2">
      <c r="A7" s="20">
        <v>2</v>
      </c>
      <c r="B7" s="21" t="s">
        <v>43</v>
      </c>
      <c r="C7" s="55"/>
      <c r="D7" s="22">
        <v>5</v>
      </c>
      <c r="E7" s="22">
        <v>27</v>
      </c>
      <c r="F7" s="22">
        <v>10</v>
      </c>
      <c r="G7" s="23">
        <v>8</v>
      </c>
      <c r="H7" s="23">
        <v>2</v>
      </c>
      <c r="I7" s="23" t="s">
        <v>42</v>
      </c>
      <c r="J7" s="24">
        <v>37.037037037037038</v>
      </c>
      <c r="K7" s="24">
        <v>2</v>
      </c>
    </row>
    <row r="8" spans="1:11" ht="15" customHeight="1" x14ac:dyDescent="0.2">
      <c r="A8" s="20">
        <v>3</v>
      </c>
      <c r="B8" s="21" t="s">
        <v>44</v>
      </c>
      <c r="C8" s="55"/>
      <c r="D8" s="22">
        <v>5</v>
      </c>
      <c r="E8" s="22">
        <v>25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6</v>
      </c>
      <c r="E9" s="22">
        <v>4488</v>
      </c>
      <c r="F9" s="22">
        <v>371</v>
      </c>
      <c r="G9" s="23">
        <v>331</v>
      </c>
      <c r="H9" s="23">
        <v>40</v>
      </c>
      <c r="I9" s="23" t="s">
        <v>42</v>
      </c>
      <c r="J9" s="24">
        <v>8.2664884135472381</v>
      </c>
      <c r="K9" s="24">
        <v>61.833333333333336</v>
      </c>
    </row>
    <row r="10" spans="1:11" ht="15" customHeight="1" x14ac:dyDescent="0.2">
      <c r="A10" s="20">
        <v>5</v>
      </c>
      <c r="B10" s="25" t="s">
        <v>46</v>
      </c>
      <c r="C10" s="55"/>
      <c r="D10" s="22">
        <v>6</v>
      </c>
      <c r="E10" s="22">
        <v>214</v>
      </c>
      <c r="F10" s="22">
        <v>9</v>
      </c>
      <c r="G10" s="23">
        <v>9</v>
      </c>
      <c r="H10" s="23" t="s">
        <v>42</v>
      </c>
      <c r="I10" s="23" t="s">
        <v>42</v>
      </c>
      <c r="J10" s="24">
        <v>4.2056074766355138</v>
      </c>
      <c r="K10" s="24">
        <v>1.5</v>
      </c>
    </row>
    <row r="11" spans="1:11" ht="15" customHeight="1" x14ac:dyDescent="0.2">
      <c r="A11" s="20">
        <v>6</v>
      </c>
      <c r="B11" s="25" t="s">
        <v>47</v>
      </c>
      <c r="C11" s="55"/>
      <c r="D11" s="22">
        <v>5</v>
      </c>
      <c r="E11" s="22">
        <v>61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79</v>
      </c>
      <c r="F12" s="22">
        <v>8</v>
      </c>
      <c r="G12" s="23">
        <v>4</v>
      </c>
      <c r="H12" s="23">
        <v>4</v>
      </c>
      <c r="I12" s="23" t="s">
        <v>42</v>
      </c>
      <c r="J12" s="24">
        <v>10.126582278481013</v>
      </c>
      <c r="K12" s="24">
        <v>4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4</v>
      </c>
      <c r="E17" s="22">
        <v>248</v>
      </c>
      <c r="F17" s="22">
        <v>1</v>
      </c>
      <c r="G17" s="23">
        <v>1</v>
      </c>
      <c r="H17" s="23" t="s">
        <v>42</v>
      </c>
      <c r="I17" s="23" t="s">
        <v>42</v>
      </c>
      <c r="J17" s="24">
        <v>0.40322580645161288</v>
      </c>
      <c r="K17" s="24">
        <v>0.25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64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42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5387</v>
      </c>
      <c r="F20" s="28">
        <v>416</v>
      </c>
      <c r="G20" s="28">
        <v>365</v>
      </c>
      <c r="H20" s="28">
        <v>51</v>
      </c>
      <c r="I20" s="28" t="s">
        <v>42</v>
      </c>
      <c r="J20" s="29">
        <v>7.7222944124744757</v>
      </c>
      <c r="K20" s="29">
        <v>41.6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32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4</v>
      </c>
      <c r="E27" s="22">
        <v>262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4</v>
      </c>
      <c r="E32" s="22">
        <v>255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8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28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2</v>
      </c>
      <c r="E45" s="22">
        <v>51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2</v>
      </c>
      <c r="E52" s="22">
        <v>13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61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5</v>
      </c>
      <c r="E77" s="22">
        <v>115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 t="s">
        <v>42</v>
      </c>
      <c r="E79" s="22" t="s">
        <v>42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5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3</v>
      </c>
      <c r="E88" s="22">
        <v>6</v>
      </c>
      <c r="F88" s="22">
        <v>2</v>
      </c>
      <c r="G88" s="23">
        <v>1</v>
      </c>
      <c r="H88" s="23">
        <v>1</v>
      </c>
      <c r="I88" s="23" t="s">
        <v>42</v>
      </c>
      <c r="J88" s="24">
        <v>33.333333333333329</v>
      </c>
      <c r="K88" s="24">
        <v>0.66666666666666663</v>
      </c>
    </row>
    <row r="89" spans="1:11" ht="15" customHeight="1" x14ac:dyDescent="0.2">
      <c r="A89" s="20">
        <v>83</v>
      </c>
      <c r="B89" s="21" t="s">
        <v>125</v>
      </c>
      <c r="C89" s="55"/>
      <c r="D89" s="22">
        <v>1</v>
      </c>
      <c r="E89" s="22">
        <v>1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4</v>
      </c>
      <c r="E90" s="22">
        <v>6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>
        <v>1</v>
      </c>
      <c r="E91" s="22">
        <v>19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6</v>
      </c>
      <c r="E109" s="22">
        <v>580</v>
      </c>
      <c r="F109" s="22">
        <v>11</v>
      </c>
      <c r="G109" s="23">
        <v>8</v>
      </c>
      <c r="H109" s="23">
        <v>3</v>
      </c>
      <c r="I109" s="23" t="s">
        <v>42</v>
      </c>
      <c r="J109" s="24">
        <v>1.896551724137931</v>
      </c>
      <c r="K109" s="24">
        <v>1.8333333333333333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5</v>
      </c>
      <c r="E114" s="22">
        <v>15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6850</v>
      </c>
      <c r="F121" s="28">
        <v>429</v>
      </c>
      <c r="G121" s="28">
        <v>374</v>
      </c>
      <c r="H121" s="28">
        <v>55</v>
      </c>
      <c r="I121" s="28" t="s">
        <v>42</v>
      </c>
      <c r="J121" s="29">
        <v>6.2627737226277373</v>
      </c>
      <c r="K121" s="29">
        <v>42.9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6850</v>
      </c>
      <c r="F135" s="28">
        <v>429</v>
      </c>
      <c r="G135" s="28">
        <v>374</v>
      </c>
      <c r="H135" s="28">
        <v>55</v>
      </c>
      <c r="I135" s="28" t="s">
        <v>42</v>
      </c>
      <c r="J135" s="29">
        <v>6.2627737226277373</v>
      </c>
      <c r="K135" s="29">
        <v>42.9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1</v>
      </c>
      <c r="E138" s="22">
        <v>9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3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1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197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1</v>
      </c>
      <c r="E143" s="22">
        <v>4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6</v>
      </c>
      <c r="E144" s="22">
        <v>156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6</v>
      </c>
      <c r="E149" s="28">
        <v>370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7220</v>
      </c>
      <c r="F150" s="28">
        <v>429</v>
      </c>
      <c r="G150" s="28">
        <v>374</v>
      </c>
      <c r="H150" s="28">
        <v>55</v>
      </c>
      <c r="I150" s="28" t="s">
        <v>42</v>
      </c>
      <c r="J150" s="29">
        <v>5.9418282548476453</v>
      </c>
      <c r="K150" s="29">
        <v>42.9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2</v>
      </c>
      <c r="E152" s="22">
        <v>14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0</v>
      </c>
      <c r="E154" s="22">
        <v>57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3</v>
      </c>
      <c r="E156" s="22">
        <v>445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3</v>
      </c>
      <c r="E160" s="28">
        <v>516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7736</v>
      </c>
      <c r="F161" s="28">
        <v>429</v>
      </c>
      <c r="G161" s="28">
        <v>374</v>
      </c>
      <c r="H161" s="28">
        <v>55</v>
      </c>
      <c r="I161" s="28" t="s">
        <v>42</v>
      </c>
      <c r="J161" s="29">
        <v>5.5455015511892451</v>
      </c>
      <c r="K161" s="29">
        <v>42.9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257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1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258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21</v>
      </c>
      <c r="E8" s="8" t="s">
        <v>42</v>
      </c>
      <c r="F8" s="8">
        <v>2</v>
      </c>
      <c r="G8" s="8">
        <v>28</v>
      </c>
      <c r="H8" s="8">
        <v>19</v>
      </c>
      <c r="I8" s="9">
        <v>0.63636363636363635</v>
      </c>
      <c r="J8" s="10">
        <v>49</v>
      </c>
      <c r="K8" s="8">
        <v>20</v>
      </c>
      <c r="L8" s="8">
        <v>10</v>
      </c>
      <c r="M8" s="10">
        <v>30</v>
      </c>
      <c r="N8" s="8" t="s">
        <v>42</v>
      </c>
      <c r="O8" s="8">
        <v>1</v>
      </c>
      <c r="P8" s="8">
        <v>5</v>
      </c>
      <c r="Q8" s="9">
        <v>0.68181818181818177</v>
      </c>
      <c r="R8" s="8">
        <v>19</v>
      </c>
      <c r="S8" s="8" t="s">
        <v>42</v>
      </c>
      <c r="T8" s="8">
        <v>4</v>
      </c>
      <c r="U8" s="9">
        <v>4.75</v>
      </c>
      <c r="V8" s="9" t="s">
        <v>42</v>
      </c>
      <c r="W8" s="10">
        <v>15</v>
      </c>
      <c r="X8" s="8">
        <v>7</v>
      </c>
      <c r="Y8" s="9">
        <v>46.666666666666664</v>
      </c>
      <c r="Z8" s="8" t="s">
        <v>42</v>
      </c>
      <c r="AA8" s="9" t="s">
        <v>42</v>
      </c>
      <c r="AB8" s="8">
        <v>8</v>
      </c>
      <c r="AC8" s="9">
        <v>53.333333333333336</v>
      </c>
      <c r="AD8" s="8" t="s">
        <v>42</v>
      </c>
      <c r="AE8" s="9" t="s">
        <v>42</v>
      </c>
      <c r="AF8" s="9">
        <v>107.151857151857</v>
      </c>
      <c r="AG8" s="9">
        <v>61.224489795918366</v>
      </c>
      <c r="AH8" s="9">
        <v>73.333333333333329</v>
      </c>
      <c r="AI8" s="9">
        <v>8.1518571518571399</v>
      </c>
      <c r="AJ8" s="9">
        <v>66.666666666666657</v>
      </c>
      <c r="AK8" s="9">
        <v>33.333333333333329</v>
      </c>
      <c r="AL8" s="9">
        <v>16.666666666666664</v>
      </c>
      <c r="AM8" s="9">
        <v>1.1136363636363635</v>
      </c>
    </row>
    <row r="9" spans="1:39" ht="12.75" customHeight="1" x14ac:dyDescent="0.25">
      <c r="A9" s="6">
        <v>2</v>
      </c>
      <c r="B9" s="7" t="s">
        <v>43</v>
      </c>
      <c r="C9" s="8">
        <v>4</v>
      </c>
      <c r="D9" s="8">
        <v>14</v>
      </c>
      <c r="E9" s="8" t="s">
        <v>42</v>
      </c>
      <c r="F9" s="8" t="s">
        <v>42</v>
      </c>
      <c r="G9" s="8">
        <v>9</v>
      </c>
      <c r="H9" s="8">
        <v>4</v>
      </c>
      <c r="I9" s="9">
        <v>0.20454545454545456</v>
      </c>
      <c r="J9" s="10">
        <v>23</v>
      </c>
      <c r="K9" s="8">
        <v>12</v>
      </c>
      <c r="L9" s="8">
        <v>4</v>
      </c>
      <c r="M9" s="10">
        <v>16</v>
      </c>
      <c r="N9" s="8" t="s">
        <v>42</v>
      </c>
      <c r="O9" s="8" t="s">
        <v>42</v>
      </c>
      <c r="P9" s="8">
        <v>1</v>
      </c>
      <c r="Q9" s="9">
        <v>0.36363636363636365</v>
      </c>
      <c r="R9" s="8">
        <v>7</v>
      </c>
      <c r="S9" s="8" t="s">
        <v>42</v>
      </c>
      <c r="T9" s="8" t="s">
        <v>42</v>
      </c>
      <c r="U9" s="9">
        <v>1.75</v>
      </c>
      <c r="V9" s="9" t="s">
        <v>42</v>
      </c>
      <c r="W9" s="10">
        <v>11</v>
      </c>
      <c r="X9" s="8">
        <v>6</v>
      </c>
      <c r="Y9" s="9">
        <v>54.54545454545454</v>
      </c>
      <c r="Z9" s="8" t="s">
        <v>42</v>
      </c>
      <c r="AA9" s="9" t="s">
        <v>42</v>
      </c>
      <c r="AB9" s="8">
        <v>4</v>
      </c>
      <c r="AC9" s="9">
        <v>36.363636363636367</v>
      </c>
      <c r="AD9" s="8">
        <v>1</v>
      </c>
      <c r="AE9" s="9">
        <v>9.0909090909090917</v>
      </c>
      <c r="AF9" s="9">
        <v>177.77777777777777</v>
      </c>
      <c r="AG9" s="9">
        <v>69.565217391304344</v>
      </c>
      <c r="AH9" s="9">
        <v>75</v>
      </c>
      <c r="AI9" s="9">
        <v>9.3333333333333339</v>
      </c>
      <c r="AJ9" s="9">
        <v>75</v>
      </c>
      <c r="AK9" s="9">
        <v>25</v>
      </c>
      <c r="AL9" s="9">
        <v>6.25</v>
      </c>
      <c r="AM9" s="9">
        <v>0.52272727272727271</v>
      </c>
    </row>
    <row r="10" spans="1:39" ht="12.75" customHeight="1" x14ac:dyDescent="0.25">
      <c r="A10" s="6">
        <v>3</v>
      </c>
      <c r="B10" s="7" t="s">
        <v>44</v>
      </c>
      <c r="C10" s="8">
        <v>4</v>
      </c>
      <c r="D10" s="8">
        <v>10</v>
      </c>
      <c r="E10" s="8" t="s">
        <v>42</v>
      </c>
      <c r="F10" s="8" t="s">
        <v>42</v>
      </c>
      <c r="G10" s="8">
        <v>17</v>
      </c>
      <c r="H10" s="8">
        <v>15</v>
      </c>
      <c r="I10" s="9">
        <v>0.38636363636363635</v>
      </c>
      <c r="J10" s="10">
        <v>27</v>
      </c>
      <c r="K10" s="8">
        <v>17</v>
      </c>
      <c r="L10" s="8">
        <v>3</v>
      </c>
      <c r="M10" s="10">
        <v>20</v>
      </c>
      <c r="N10" s="8" t="s">
        <v>42</v>
      </c>
      <c r="O10" s="8" t="s">
        <v>42</v>
      </c>
      <c r="P10" s="8" t="s">
        <v>42</v>
      </c>
      <c r="Q10" s="9">
        <v>0.45454545454545453</v>
      </c>
      <c r="R10" s="8">
        <v>7</v>
      </c>
      <c r="S10" s="8" t="s">
        <v>42</v>
      </c>
      <c r="T10" s="8" t="s">
        <v>42</v>
      </c>
      <c r="U10" s="9">
        <v>1.75</v>
      </c>
      <c r="V10" s="9" t="s">
        <v>42</v>
      </c>
      <c r="W10" s="10">
        <v>3</v>
      </c>
      <c r="X10" s="8">
        <v>1</v>
      </c>
      <c r="Y10" s="9">
        <v>33.333333333333329</v>
      </c>
      <c r="Z10" s="8">
        <v>1</v>
      </c>
      <c r="AA10" s="9">
        <v>33.333333333333329</v>
      </c>
      <c r="AB10" s="8">
        <v>1</v>
      </c>
      <c r="AC10" s="9">
        <v>33.333333333333329</v>
      </c>
      <c r="AD10" s="8" t="s">
        <v>42</v>
      </c>
      <c r="AE10" s="9" t="s">
        <v>42</v>
      </c>
      <c r="AF10" s="9">
        <v>117.64705882352942</v>
      </c>
      <c r="AG10" s="9">
        <v>74.074074074074076</v>
      </c>
      <c r="AH10" s="9">
        <v>90</v>
      </c>
      <c r="AI10" s="9">
        <v>4.9411764705882355</v>
      </c>
      <c r="AJ10" s="9">
        <v>85</v>
      </c>
      <c r="AK10" s="9">
        <v>15</v>
      </c>
      <c r="AL10" s="9" t="s">
        <v>42</v>
      </c>
      <c r="AM10" s="9">
        <v>0.61363636363636365</v>
      </c>
    </row>
    <row r="11" spans="1:39" ht="12.75" customHeight="1" x14ac:dyDescent="0.25">
      <c r="A11" s="6">
        <v>4</v>
      </c>
      <c r="B11" s="11" t="s">
        <v>45</v>
      </c>
      <c r="C11" s="8">
        <v>4</v>
      </c>
      <c r="D11" s="8">
        <v>573</v>
      </c>
      <c r="E11" s="8" t="s">
        <v>42</v>
      </c>
      <c r="F11" s="8">
        <v>16</v>
      </c>
      <c r="G11" s="8">
        <v>1248</v>
      </c>
      <c r="H11" s="8">
        <v>1248</v>
      </c>
      <c r="I11" s="9">
        <v>28.363636363636363</v>
      </c>
      <c r="J11" s="10">
        <v>1821</v>
      </c>
      <c r="K11" s="8">
        <v>1294</v>
      </c>
      <c r="L11" s="8">
        <v>153</v>
      </c>
      <c r="M11" s="10">
        <v>1447</v>
      </c>
      <c r="N11" s="8" t="s">
        <v>42</v>
      </c>
      <c r="O11" s="8">
        <v>1</v>
      </c>
      <c r="P11" s="8">
        <v>89</v>
      </c>
      <c r="Q11" s="9">
        <v>32.886363636363633</v>
      </c>
      <c r="R11" s="8">
        <v>374</v>
      </c>
      <c r="S11" s="8" t="s">
        <v>42</v>
      </c>
      <c r="T11" s="8">
        <v>11</v>
      </c>
      <c r="U11" s="9">
        <v>93.5</v>
      </c>
      <c r="V11" s="9" t="s">
        <v>42</v>
      </c>
      <c r="W11" s="10">
        <v>160</v>
      </c>
      <c r="X11" s="8">
        <v>149</v>
      </c>
      <c r="Y11" s="9">
        <v>93.125</v>
      </c>
      <c r="Z11" s="8">
        <v>11</v>
      </c>
      <c r="AA11" s="9">
        <v>6.8750000000000009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115.94551282051282</v>
      </c>
      <c r="AG11" s="9">
        <v>79.461834157056572</v>
      </c>
      <c r="AH11" s="9">
        <v>99.239806496199037</v>
      </c>
      <c r="AI11" s="9">
        <v>3.5961538461538463</v>
      </c>
      <c r="AJ11" s="9">
        <v>89.426399447131999</v>
      </c>
      <c r="AK11" s="9">
        <v>10.573600552868003</v>
      </c>
      <c r="AL11" s="9">
        <v>6.1506565307532828</v>
      </c>
      <c r="AM11" s="9">
        <v>41.386363636363633</v>
      </c>
    </row>
    <row r="12" spans="1:39" ht="12.75" customHeight="1" x14ac:dyDescent="0.25">
      <c r="A12" s="6">
        <v>5</v>
      </c>
      <c r="B12" s="11" t="s">
        <v>46</v>
      </c>
      <c r="C12" s="8">
        <v>4</v>
      </c>
      <c r="D12" s="8">
        <v>2</v>
      </c>
      <c r="E12" s="8" t="s">
        <v>42</v>
      </c>
      <c r="F12" s="8" t="s">
        <v>42</v>
      </c>
      <c r="G12" s="8">
        <v>43</v>
      </c>
      <c r="H12" s="8">
        <v>35</v>
      </c>
      <c r="I12" s="9">
        <v>0.97727272727272729</v>
      </c>
      <c r="J12" s="10">
        <v>45</v>
      </c>
      <c r="K12" s="8">
        <v>38</v>
      </c>
      <c r="L12" s="8">
        <v>4</v>
      </c>
      <c r="M12" s="10">
        <v>42</v>
      </c>
      <c r="N12" s="8" t="s">
        <v>42</v>
      </c>
      <c r="O12" s="8" t="s">
        <v>42</v>
      </c>
      <c r="P12" s="8">
        <v>10</v>
      </c>
      <c r="Q12" s="9">
        <v>0.95454545454545459</v>
      </c>
      <c r="R12" s="8">
        <v>3</v>
      </c>
      <c r="S12" s="8" t="s">
        <v>42</v>
      </c>
      <c r="T12" s="8" t="s">
        <v>42</v>
      </c>
      <c r="U12" s="9">
        <v>0.75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97.674418604651152</v>
      </c>
      <c r="AG12" s="9">
        <v>93.333333333333329</v>
      </c>
      <c r="AH12" s="9">
        <v>100</v>
      </c>
      <c r="AI12" s="9">
        <v>0.83720930232558144</v>
      </c>
      <c r="AJ12" s="9">
        <v>90.476190476190482</v>
      </c>
      <c r="AK12" s="9">
        <v>9.5238095238095237</v>
      </c>
      <c r="AL12" s="9">
        <v>23.809523809523807</v>
      </c>
      <c r="AM12" s="9">
        <v>1.0227272727272727</v>
      </c>
    </row>
    <row r="13" spans="1:39" ht="12.75" customHeight="1" x14ac:dyDescent="0.25">
      <c r="A13" s="6">
        <v>6</v>
      </c>
      <c r="B13" s="11" t="s">
        <v>47</v>
      </c>
      <c r="C13" s="8">
        <v>4</v>
      </c>
      <c r="D13" s="8">
        <v>2</v>
      </c>
      <c r="E13" s="8" t="s">
        <v>42</v>
      </c>
      <c r="F13" s="8">
        <v>1</v>
      </c>
      <c r="G13" s="8">
        <v>37</v>
      </c>
      <c r="H13" s="8">
        <v>37</v>
      </c>
      <c r="I13" s="9">
        <v>0.84090909090909094</v>
      </c>
      <c r="J13" s="10">
        <v>39</v>
      </c>
      <c r="K13" s="8">
        <v>33</v>
      </c>
      <c r="L13" s="8">
        <v>3</v>
      </c>
      <c r="M13" s="10">
        <v>36</v>
      </c>
      <c r="N13" s="8" t="s">
        <v>42</v>
      </c>
      <c r="O13" s="8" t="s">
        <v>42</v>
      </c>
      <c r="P13" s="8">
        <v>5</v>
      </c>
      <c r="Q13" s="9">
        <v>0.81818181818181823</v>
      </c>
      <c r="R13" s="8">
        <v>3</v>
      </c>
      <c r="S13" s="8" t="s">
        <v>42</v>
      </c>
      <c r="T13" s="8" t="s">
        <v>42</v>
      </c>
      <c r="U13" s="9">
        <v>0.75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97.297297297297305</v>
      </c>
      <c r="AG13" s="9">
        <v>92.307692307692307</v>
      </c>
      <c r="AH13" s="9">
        <v>100</v>
      </c>
      <c r="AI13" s="9">
        <v>0.97297297297297303</v>
      </c>
      <c r="AJ13" s="9">
        <v>91.666666666666657</v>
      </c>
      <c r="AK13" s="9">
        <v>8.3333333333333321</v>
      </c>
      <c r="AL13" s="9">
        <v>13.888888888888889</v>
      </c>
      <c r="AM13" s="9">
        <v>0.88636363636363635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26</v>
      </c>
      <c r="E14" s="8">
        <v>2</v>
      </c>
      <c r="F14" s="8">
        <v>5</v>
      </c>
      <c r="G14" s="8">
        <v>29</v>
      </c>
      <c r="H14" s="8">
        <v>20</v>
      </c>
      <c r="I14" s="9">
        <v>0.87878787878787878</v>
      </c>
      <c r="J14" s="10">
        <v>55</v>
      </c>
      <c r="K14" s="8">
        <v>31</v>
      </c>
      <c r="L14" s="8">
        <v>4</v>
      </c>
      <c r="M14" s="10">
        <v>35</v>
      </c>
      <c r="N14" s="8" t="s">
        <v>42</v>
      </c>
      <c r="O14" s="8">
        <v>3</v>
      </c>
      <c r="P14" s="8">
        <v>5</v>
      </c>
      <c r="Q14" s="9">
        <v>1.0606060606060606</v>
      </c>
      <c r="R14" s="8">
        <v>20</v>
      </c>
      <c r="S14" s="8" t="s">
        <v>42</v>
      </c>
      <c r="T14" s="8">
        <v>3</v>
      </c>
      <c r="U14" s="9">
        <v>6.666666666666667</v>
      </c>
      <c r="V14" s="9" t="s">
        <v>42</v>
      </c>
      <c r="W14" s="10">
        <v>28</v>
      </c>
      <c r="X14" s="8">
        <v>11</v>
      </c>
      <c r="Y14" s="9">
        <v>39.285715185714302</v>
      </c>
      <c r="Z14" s="8">
        <v>8</v>
      </c>
      <c r="AA14" s="9">
        <v>28.571518571518599</v>
      </c>
      <c r="AB14" s="8">
        <v>8</v>
      </c>
      <c r="AC14" s="9">
        <v>28.571518571518599</v>
      </c>
      <c r="AD14" s="8">
        <v>1</v>
      </c>
      <c r="AE14" s="9">
        <v>3.57151857151857</v>
      </c>
      <c r="AF14" s="9">
        <v>120.68965517241379</v>
      </c>
      <c r="AG14" s="9">
        <v>63.636363636363633</v>
      </c>
      <c r="AH14" s="9">
        <v>54.285715185714302</v>
      </c>
      <c r="AI14" s="9">
        <v>8.2758620689655178</v>
      </c>
      <c r="AJ14" s="9">
        <v>88.571518571518595</v>
      </c>
      <c r="AK14" s="9">
        <v>11.428571518571401</v>
      </c>
      <c r="AL14" s="9">
        <v>14.285715185714301</v>
      </c>
      <c r="AM14" s="9">
        <v>1.6666666666666665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3</v>
      </c>
      <c r="E19" s="8" t="s">
        <v>42</v>
      </c>
      <c r="F19" s="8">
        <v>1</v>
      </c>
      <c r="G19" s="8">
        <v>184</v>
      </c>
      <c r="H19" s="8">
        <v>184</v>
      </c>
      <c r="I19" s="9">
        <v>8.3636363636363633</v>
      </c>
      <c r="J19" s="10">
        <v>187</v>
      </c>
      <c r="K19" s="8">
        <v>163</v>
      </c>
      <c r="L19" s="8">
        <v>6</v>
      </c>
      <c r="M19" s="10">
        <v>169</v>
      </c>
      <c r="N19" s="8" t="s">
        <v>42</v>
      </c>
      <c r="O19" s="8" t="s">
        <v>42</v>
      </c>
      <c r="P19" s="8">
        <v>24</v>
      </c>
      <c r="Q19" s="9">
        <v>7.6818181818181817</v>
      </c>
      <c r="R19" s="8">
        <v>18</v>
      </c>
      <c r="S19" s="8" t="s">
        <v>42</v>
      </c>
      <c r="T19" s="8">
        <v>2</v>
      </c>
      <c r="U19" s="9">
        <v>9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91.847826086956516</v>
      </c>
      <c r="AG19" s="9">
        <v>90.37433155080214</v>
      </c>
      <c r="AH19" s="9">
        <v>100</v>
      </c>
      <c r="AI19" s="9">
        <v>1.173913043478261</v>
      </c>
      <c r="AJ19" s="9">
        <v>96.449704151011801</v>
      </c>
      <c r="AK19" s="9">
        <v>3.5502958579881656</v>
      </c>
      <c r="AL19" s="9">
        <v>14.201183431952662</v>
      </c>
      <c r="AM19" s="9">
        <v>8.5</v>
      </c>
    </row>
    <row r="20" spans="1:39" ht="12.75" customHeight="1" x14ac:dyDescent="0.25">
      <c r="A20" s="6">
        <v>13</v>
      </c>
      <c r="B20" s="11" t="s">
        <v>54</v>
      </c>
      <c r="C20" s="8">
        <v>3</v>
      </c>
      <c r="D20" s="8">
        <v>12</v>
      </c>
      <c r="E20" s="8" t="s">
        <v>42</v>
      </c>
      <c r="F20" s="8" t="s">
        <v>42</v>
      </c>
      <c r="G20" s="8">
        <v>48</v>
      </c>
      <c r="H20" s="8">
        <v>46</v>
      </c>
      <c r="I20" s="9">
        <v>1.4545454545454546</v>
      </c>
      <c r="J20" s="10">
        <v>60</v>
      </c>
      <c r="K20" s="8">
        <v>34</v>
      </c>
      <c r="L20" s="8">
        <v>7</v>
      </c>
      <c r="M20" s="10">
        <v>41</v>
      </c>
      <c r="N20" s="8" t="s">
        <v>42</v>
      </c>
      <c r="O20" s="8" t="s">
        <v>42</v>
      </c>
      <c r="P20" s="8" t="s">
        <v>42</v>
      </c>
      <c r="Q20" s="9">
        <v>1.2424242424242424</v>
      </c>
      <c r="R20" s="8">
        <v>19</v>
      </c>
      <c r="S20" s="8" t="s">
        <v>42</v>
      </c>
      <c r="T20" s="8" t="s">
        <v>42</v>
      </c>
      <c r="U20" s="9">
        <v>6.333333333333333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85.416666666666657</v>
      </c>
      <c r="AG20" s="9">
        <v>68.333333333333329</v>
      </c>
      <c r="AH20" s="9">
        <v>100</v>
      </c>
      <c r="AI20" s="9">
        <v>4.75</v>
      </c>
      <c r="AJ20" s="9">
        <v>82.926829268292678</v>
      </c>
      <c r="AK20" s="9">
        <v>17.073170731707318</v>
      </c>
      <c r="AL20" s="9" t="s">
        <v>42</v>
      </c>
      <c r="AM20" s="9">
        <v>1.8181818181818181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2</v>
      </c>
      <c r="E21" s="8" t="s">
        <v>42</v>
      </c>
      <c r="F21" s="8" t="s">
        <v>42</v>
      </c>
      <c r="G21" s="8">
        <v>23</v>
      </c>
      <c r="H21" s="8">
        <v>21</v>
      </c>
      <c r="I21" s="9">
        <v>1.0454545454545454</v>
      </c>
      <c r="J21" s="10">
        <v>25</v>
      </c>
      <c r="K21" s="8">
        <v>19</v>
      </c>
      <c r="L21" s="8" t="s">
        <v>42</v>
      </c>
      <c r="M21" s="10">
        <v>19</v>
      </c>
      <c r="N21" s="8" t="s">
        <v>42</v>
      </c>
      <c r="O21" s="8" t="s">
        <v>42</v>
      </c>
      <c r="P21" s="8" t="s">
        <v>42</v>
      </c>
      <c r="Q21" s="9">
        <v>0.86363636363636365</v>
      </c>
      <c r="R21" s="8">
        <v>6</v>
      </c>
      <c r="S21" s="8" t="s">
        <v>42</v>
      </c>
      <c r="T21" s="8" t="s">
        <v>42</v>
      </c>
      <c r="U21" s="9">
        <v>3</v>
      </c>
      <c r="V21" s="9" t="s">
        <v>42</v>
      </c>
      <c r="W21" s="10">
        <v>6</v>
      </c>
      <c r="X21" s="8">
        <v>4</v>
      </c>
      <c r="Y21" s="9">
        <v>66.666666666666657</v>
      </c>
      <c r="Z21" s="8" t="s">
        <v>42</v>
      </c>
      <c r="AA21" s="9" t="s">
        <v>42</v>
      </c>
      <c r="AB21" s="8">
        <v>2</v>
      </c>
      <c r="AC21" s="9">
        <v>33.333333333333329</v>
      </c>
      <c r="AD21" s="8" t="s">
        <v>42</v>
      </c>
      <c r="AE21" s="9" t="s">
        <v>42</v>
      </c>
      <c r="AF21" s="9">
        <v>82.608695652173907</v>
      </c>
      <c r="AG21" s="9">
        <v>76</v>
      </c>
      <c r="AH21" s="9">
        <v>89.473684210526315</v>
      </c>
      <c r="AI21" s="9">
        <v>3.1304347826086958</v>
      </c>
      <c r="AJ21" s="9">
        <v>100</v>
      </c>
      <c r="AK21" s="9" t="s">
        <v>42</v>
      </c>
      <c r="AL21" s="9" t="s">
        <v>42</v>
      </c>
      <c r="AM21" s="9">
        <v>1.1363636363636365</v>
      </c>
    </row>
    <row r="22" spans="1:39" ht="12.75" customHeight="1" x14ac:dyDescent="0.25">
      <c r="A22" s="31" t="s">
        <v>56</v>
      </c>
      <c r="B22" s="32"/>
      <c r="C22" s="14">
        <v>7</v>
      </c>
      <c r="D22" s="14">
        <v>665</v>
      </c>
      <c r="E22" s="14">
        <v>2</v>
      </c>
      <c r="F22" s="14">
        <v>25</v>
      </c>
      <c r="G22" s="14">
        <v>1666</v>
      </c>
      <c r="H22" s="14">
        <v>1629</v>
      </c>
      <c r="I22" s="15">
        <v>21.636363636363637</v>
      </c>
      <c r="J22" s="14">
        <v>2331</v>
      </c>
      <c r="K22" s="14">
        <v>1661</v>
      </c>
      <c r="L22" s="14">
        <v>194</v>
      </c>
      <c r="M22" s="14">
        <v>1855</v>
      </c>
      <c r="N22" s="14" t="s">
        <v>42</v>
      </c>
      <c r="O22" s="14">
        <v>5</v>
      </c>
      <c r="P22" s="14">
        <v>139</v>
      </c>
      <c r="Q22" s="15">
        <v>24.09090909090909</v>
      </c>
      <c r="R22" s="14">
        <v>476</v>
      </c>
      <c r="S22" s="14" t="s">
        <v>42</v>
      </c>
      <c r="T22" s="14">
        <v>20</v>
      </c>
      <c r="U22" s="15">
        <v>68</v>
      </c>
      <c r="V22" s="15" t="s">
        <v>42</v>
      </c>
      <c r="W22" s="14">
        <v>223</v>
      </c>
      <c r="X22" s="14">
        <v>178</v>
      </c>
      <c r="Y22" s="15">
        <v>79.820627802690581</v>
      </c>
      <c r="Z22" s="14">
        <v>20</v>
      </c>
      <c r="AA22" s="15">
        <v>8.9686098654708513</v>
      </c>
      <c r="AB22" s="14">
        <v>23</v>
      </c>
      <c r="AC22" s="15">
        <v>10.31390134529148</v>
      </c>
      <c r="AD22" s="14">
        <v>2</v>
      </c>
      <c r="AE22" s="15">
        <v>0.89686098654708524</v>
      </c>
      <c r="AF22" s="15">
        <v>111.34453781512606</v>
      </c>
      <c r="AG22" s="15">
        <v>79.579579579579587</v>
      </c>
      <c r="AH22" s="15">
        <v>97.681940700808624</v>
      </c>
      <c r="AI22" s="15">
        <v>3.4285715185714301</v>
      </c>
      <c r="AJ22" s="15">
        <v>89.541778975741238</v>
      </c>
      <c r="AK22" s="15">
        <v>10.45822102425876</v>
      </c>
      <c r="AL22" s="15">
        <v>7.4932614555256061</v>
      </c>
      <c r="AM22" s="15">
        <v>30.272727272727273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5</v>
      </c>
      <c r="E24" s="8" t="s">
        <v>42</v>
      </c>
      <c r="F24" s="8" t="s">
        <v>42</v>
      </c>
      <c r="G24" s="8">
        <v>15</v>
      </c>
      <c r="H24" s="8">
        <v>15</v>
      </c>
      <c r="I24" s="9">
        <v>0.68181818181818177</v>
      </c>
      <c r="J24" s="10">
        <v>20</v>
      </c>
      <c r="K24" s="8" t="s">
        <v>42</v>
      </c>
      <c r="L24" s="8">
        <v>15</v>
      </c>
      <c r="M24" s="10">
        <v>15</v>
      </c>
      <c r="N24" s="8" t="s">
        <v>42</v>
      </c>
      <c r="O24" s="8" t="s">
        <v>42</v>
      </c>
      <c r="P24" s="8" t="s">
        <v>42</v>
      </c>
      <c r="Q24" s="9">
        <v>0.68181818181818177</v>
      </c>
      <c r="R24" s="8">
        <v>5</v>
      </c>
      <c r="S24" s="8" t="s">
        <v>42</v>
      </c>
      <c r="T24" s="8" t="s">
        <v>42</v>
      </c>
      <c r="U24" s="9">
        <v>2.5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100</v>
      </c>
      <c r="AG24" s="9">
        <v>75</v>
      </c>
      <c r="AH24" s="9">
        <v>100</v>
      </c>
      <c r="AI24" s="9">
        <v>4</v>
      </c>
      <c r="AJ24" s="9" t="s">
        <v>42</v>
      </c>
      <c r="AK24" s="9">
        <v>100</v>
      </c>
      <c r="AL24" s="9" t="s">
        <v>42</v>
      </c>
      <c r="AM24" s="9">
        <v>0.90909090909090906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3</v>
      </c>
      <c r="D29" s="8">
        <v>4</v>
      </c>
      <c r="E29" s="8" t="s">
        <v>42</v>
      </c>
      <c r="F29" s="8" t="s">
        <v>42</v>
      </c>
      <c r="G29" s="8">
        <v>150</v>
      </c>
      <c r="H29" s="8">
        <v>137</v>
      </c>
      <c r="I29" s="9">
        <v>4.5454545454545459</v>
      </c>
      <c r="J29" s="10">
        <v>154</v>
      </c>
      <c r="K29" s="8">
        <v>128</v>
      </c>
      <c r="L29" s="8">
        <v>13</v>
      </c>
      <c r="M29" s="10">
        <v>141</v>
      </c>
      <c r="N29" s="8" t="s">
        <v>42</v>
      </c>
      <c r="O29" s="8" t="s">
        <v>42</v>
      </c>
      <c r="P29" s="8" t="s">
        <v>42</v>
      </c>
      <c r="Q29" s="9">
        <v>4.2727272727272725</v>
      </c>
      <c r="R29" s="8">
        <v>13</v>
      </c>
      <c r="S29" s="8" t="s">
        <v>42</v>
      </c>
      <c r="T29" s="8" t="s">
        <v>42</v>
      </c>
      <c r="U29" s="9">
        <v>4.333333333333333</v>
      </c>
      <c r="V29" s="9" t="s">
        <v>42</v>
      </c>
      <c r="W29" s="10">
        <v>40</v>
      </c>
      <c r="X29" s="8">
        <v>34</v>
      </c>
      <c r="Y29" s="9">
        <v>85</v>
      </c>
      <c r="Z29" s="8">
        <v>1</v>
      </c>
      <c r="AA29" s="9">
        <v>2.5</v>
      </c>
      <c r="AB29" s="8">
        <v>5</v>
      </c>
      <c r="AC29" s="9">
        <v>12.5</v>
      </c>
      <c r="AD29" s="8" t="s">
        <v>42</v>
      </c>
      <c r="AE29" s="9" t="s">
        <v>42</v>
      </c>
      <c r="AF29" s="9">
        <v>94</v>
      </c>
      <c r="AG29" s="9">
        <v>91.558441558441558</v>
      </c>
      <c r="AH29" s="9">
        <v>95.744680851063833</v>
      </c>
      <c r="AI29" s="9">
        <v>1.04</v>
      </c>
      <c r="AJ29" s="9">
        <v>90.780141843971634</v>
      </c>
      <c r="AK29" s="9">
        <v>9.2198581560283674</v>
      </c>
      <c r="AL29" s="9" t="s">
        <v>42</v>
      </c>
      <c r="AM29" s="9">
        <v>4.666666666666667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3</v>
      </c>
      <c r="D32" s="8" t="s">
        <v>42</v>
      </c>
      <c r="E32" s="8" t="s">
        <v>42</v>
      </c>
      <c r="F32" s="8" t="s">
        <v>42</v>
      </c>
      <c r="G32" s="8">
        <v>5</v>
      </c>
      <c r="H32" s="8">
        <v>5</v>
      </c>
      <c r="I32" s="9">
        <v>0.15151515151515152</v>
      </c>
      <c r="J32" s="10">
        <v>5</v>
      </c>
      <c r="K32" s="8">
        <v>1</v>
      </c>
      <c r="L32" s="8">
        <v>4</v>
      </c>
      <c r="M32" s="10">
        <v>5</v>
      </c>
      <c r="N32" s="8" t="s">
        <v>42</v>
      </c>
      <c r="O32" s="8" t="s">
        <v>42</v>
      </c>
      <c r="P32" s="8" t="s">
        <v>42</v>
      </c>
      <c r="Q32" s="9">
        <v>0.15151515151515152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20</v>
      </c>
      <c r="AK32" s="9">
        <v>80</v>
      </c>
      <c r="AL32" s="9" t="s">
        <v>42</v>
      </c>
      <c r="AM32" s="9">
        <v>0.15151515151515152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>
        <v>1</v>
      </c>
      <c r="E34" s="8" t="s">
        <v>42</v>
      </c>
      <c r="F34" s="8" t="s">
        <v>42</v>
      </c>
      <c r="G34" s="8">
        <v>157</v>
      </c>
      <c r="H34" s="8">
        <v>157</v>
      </c>
      <c r="I34" s="9">
        <v>7.1363636363636367</v>
      </c>
      <c r="J34" s="10">
        <v>158</v>
      </c>
      <c r="K34" s="8">
        <v>153</v>
      </c>
      <c r="L34" s="8">
        <v>5</v>
      </c>
      <c r="M34" s="10">
        <v>158</v>
      </c>
      <c r="N34" s="8" t="s">
        <v>42</v>
      </c>
      <c r="O34" s="8" t="s">
        <v>42</v>
      </c>
      <c r="P34" s="8">
        <v>20</v>
      </c>
      <c r="Q34" s="9">
        <v>7.1818181818181817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100.63694267515923</v>
      </c>
      <c r="AG34" s="9">
        <v>100</v>
      </c>
      <c r="AH34" s="9">
        <v>100</v>
      </c>
      <c r="AI34" s="9" t="s">
        <v>42</v>
      </c>
      <c r="AJ34" s="9">
        <v>96.835443037974684</v>
      </c>
      <c r="AK34" s="9">
        <v>3.1645569620253164</v>
      </c>
      <c r="AL34" s="9">
        <v>12.658227848101266</v>
      </c>
      <c r="AM34" s="9">
        <v>7.1818181818181817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2</v>
      </c>
      <c r="D39" s="8">
        <v>5</v>
      </c>
      <c r="E39" s="8" t="s">
        <v>42</v>
      </c>
      <c r="F39" s="8" t="s">
        <v>42</v>
      </c>
      <c r="G39" s="8">
        <v>15</v>
      </c>
      <c r="H39" s="8">
        <v>15</v>
      </c>
      <c r="I39" s="9">
        <v>0.68181818181818177</v>
      </c>
      <c r="J39" s="10">
        <v>20</v>
      </c>
      <c r="K39" s="8" t="s">
        <v>42</v>
      </c>
      <c r="L39" s="8">
        <v>14</v>
      </c>
      <c r="M39" s="10">
        <v>14</v>
      </c>
      <c r="N39" s="8" t="s">
        <v>42</v>
      </c>
      <c r="O39" s="8" t="s">
        <v>42</v>
      </c>
      <c r="P39" s="8" t="s">
        <v>42</v>
      </c>
      <c r="Q39" s="9">
        <v>0.63636363636363635</v>
      </c>
      <c r="R39" s="8">
        <v>6</v>
      </c>
      <c r="S39" s="8" t="s">
        <v>42</v>
      </c>
      <c r="T39" s="8" t="s">
        <v>42</v>
      </c>
      <c r="U39" s="9">
        <v>3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93.333333333333329</v>
      </c>
      <c r="AG39" s="9">
        <v>70</v>
      </c>
      <c r="AH39" s="9">
        <v>100</v>
      </c>
      <c r="AI39" s="9">
        <v>4.8</v>
      </c>
      <c r="AJ39" s="9" t="s">
        <v>42</v>
      </c>
      <c r="AK39" s="9">
        <v>100</v>
      </c>
      <c r="AL39" s="9" t="s">
        <v>42</v>
      </c>
      <c r="AM39" s="9">
        <v>0.90909090909090906</v>
      </c>
    </row>
    <row r="40" spans="1:39" ht="12.75" customHeight="1" x14ac:dyDescent="0.25">
      <c r="A40" s="6">
        <v>32</v>
      </c>
      <c r="B40" s="7" t="s">
        <v>74</v>
      </c>
      <c r="C40" s="8">
        <v>3</v>
      </c>
      <c r="D40" s="8">
        <v>3</v>
      </c>
      <c r="E40" s="8" t="s">
        <v>42</v>
      </c>
      <c r="F40" s="8" t="s">
        <v>42</v>
      </c>
      <c r="G40" s="8">
        <v>4</v>
      </c>
      <c r="H40" s="8">
        <v>4</v>
      </c>
      <c r="I40" s="9">
        <v>0.1212121212121212</v>
      </c>
      <c r="J40" s="10">
        <v>7</v>
      </c>
      <c r="K40" s="8" t="s">
        <v>42</v>
      </c>
      <c r="L40" s="8">
        <v>3</v>
      </c>
      <c r="M40" s="10">
        <v>3</v>
      </c>
      <c r="N40" s="8" t="s">
        <v>42</v>
      </c>
      <c r="O40" s="8" t="s">
        <v>42</v>
      </c>
      <c r="P40" s="8" t="s">
        <v>42</v>
      </c>
      <c r="Q40" s="9">
        <v>9.0909090909090912E-2</v>
      </c>
      <c r="R40" s="8">
        <v>4</v>
      </c>
      <c r="S40" s="8" t="s">
        <v>42</v>
      </c>
      <c r="T40" s="8" t="s">
        <v>42</v>
      </c>
      <c r="U40" s="9">
        <v>1.3333333333333333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75</v>
      </c>
      <c r="AG40" s="9">
        <v>42.857151857151898</v>
      </c>
      <c r="AH40" s="9">
        <v>100</v>
      </c>
      <c r="AI40" s="9">
        <v>12</v>
      </c>
      <c r="AJ40" s="9" t="s">
        <v>42</v>
      </c>
      <c r="AK40" s="9">
        <v>100</v>
      </c>
      <c r="AL40" s="9" t="s">
        <v>42</v>
      </c>
      <c r="AM40" s="9">
        <v>0.21212121212121213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2</v>
      </c>
      <c r="D43" s="8">
        <v>5</v>
      </c>
      <c r="E43" s="8" t="s">
        <v>42</v>
      </c>
      <c r="F43" s="8" t="s">
        <v>42</v>
      </c>
      <c r="G43" s="8">
        <v>38</v>
      </c>
      <c r="H43" s="8">
        <v>38</v>
      </c>
      <c r="I43" s="9">
        <v>1.7272727272727273</v>
      </c>
      <c r="J43" s="10">
        <v>43</v>
      </c>
      <c r="K43" s="8" t="s">
        <v>42</v>
      </c>
      <c r="L43" s="8">
        <v>37</v>
      </c>
      <c r="M43" s="10">
        <v>37</v>
      </c>
      <c r="N43" s="8" t="s">
        <v>42</v>
      </c>
      <c r="O43" s="8" t="s">
        <v>42</v>
      </c>
      <c r="P43" s="8" t="s">
        <v>42</v>
      </c>
      <c r="Q43" s="9">
        <v>1.6818181818181819</v>
      </c>
      <c r="R43" s="8">
        <v>6</v>
      </c>
      <c r="S43" s="8" t="s">
        <v>42</v>
      </c>
      <c r="T43" s="8" t="s">
        <v>42</v>
      </c>
      <c r="U43" s="9">
        <v>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97.368421052631575</v>
      </c>
      <c r="AG43" s="9">
        <v>86.04651162790698</v>
      </c>
      <c r="AH43" s="9">
        <v>100</v>
      </c>
      <c r="AI43" s="9">
        <v>1.8947368421052631</v>
      </c>
      <c r="AJ43" s="9" t="s">
        <v>42</v>
      </c>
      <c r="AK43" s="9">
        <v>100</v>
      </c>
      <c r="AL43" s="9" t="s">
        <v>42</v>
      </c>
      <c r="AM43" s="9">
        <v>1.9545454545454546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2</v>
      </c>
      <c r="D47" s="8" t="s">
        <v>42</v>
      </c>
      <c r="E47" s="8" t="s">
        <v>42</v>
      </c>
      <c r="F47" s="8" t="s">
        <v>42</v>
      </c>
      <c r="G47" s="8">
        <v>37</v>
      </c>
      <c r="H47" s="8">
        <v>37</v>
      </c>
      <c r="I47" s="9">
        <v>1.6818181818181819</v>
      </c>
      <c r="J47" s="10">
        <v>37</v>
      </c>
      <c r="K47" s="8" t="s">
        <v>42</v>
      </c>
      <c r="L47" s="8">
        <v>37</v>
      </c>
      <c r="M47" s="10">
        <v>37</v>
      </c>
      <c r="N47" s="8" t="s">
        <v>42</v>
      </c>
      <c r="O47" s="8" t="s">
        <v>42</v>
      </c>
      <c r="P47" s="8" t="s">
        <v>42</v>
      </c>
      <c r="Q47" s="9">
        <v>1.6818181818181819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1.6818181818181819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2</v>
      </c>
      <c r="H51" s="8">
        <v>2</v>
      </c>
      <c r="I51" s="9">
        <v>0.18181818181818182</v>
      </c>
      <c r="J51" s="10">
        <v>2</v>
      </c>
      <c r="K51" s="8">
        <v>2</v>
      </c>
      <c r="L51" s="8" t="s">
        <v>42</v>
      </c>
      <c r="M51" s="10">
        <v>2</v>
      </c>
      <c r="N51" s="8" t="s">
        <v>42</v>
      </c>
      <c r="O51" s="8" t="s">
        <v>42</v>
      </c>
      <c r="P51" s="8" t="s">
        <v>42</v>
      </c>
      <c r="Q51" s="9">
        <v>0.18181818181818182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>
        <v>100</v>
      </c>
      <c r="AK51" s="9" t="s">
        <v>42</v>
      </c>
      <c r="AL51" s="9" t="s">
        <v>42</v>
      </c>
      <c r="AM51" s="9">
        <v>0.18181818181818182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3</v>
      </c>
      <c r="D54" s="8">
        <v>1</v>
      </c>
      <c r="E54" s="8" t="s">
        <v>42</v>
      </c>
      <c r="F54" s="8" t="s">
        <v>42</v>
      </c>
      <c r="G54" s="8">
        <v>4</v>
      </c>
      <c r="H54" s="8">
        <v>4</v>
      </c>
      <c r="I54" s="9">
        <v>0.1212121212121212</v>
      </c>
      <c r="J54" s="10">
        <v>5</v>
      </c>
      <c r="K54" s="8">
        <v>5</v>
      </c>
      <c r="L54" s="8" t="s">
        <v>42</v>
      </c>
      <c r="M54" s="10">
        <v>5</v>
      </c>
      <c r="N54" s="8" t="s">
        <v>42</v>
      </c>
      <c r="O54" s="8" t="s">
        <v>42</v>
      </c>
      <c r="P54" s="8" t="s">
        <v>42</v>
      </c>
      <c r="Q54" s="9">
        <v>0.15151515151515152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125</v>
      </c>
      <c r="AG54" s="9">
        <v>100</v>
      </c>
      <c r="AH54" s="9">
        <v>100</v>
      </c>
      <c r="AI54" s="9" t="s">
        <v>42</v>
      </c>
      <c r="AJ54" s="9">
        <v>100</v>
      </c>
      <c r="AK54" s="9" t="s">
        <v>42</v>
      </c>
      <c r="AL54" s="9" t="s">
        <v>42</v>
      </c>
      <c r="AM54" s="9">
        <v>0.15151515151515152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3</v>
      </c>
      <c r="D61" s="8" t="s">
        <v>42</v>
      </c>
      <c r="E61" s="8" t="s">
        <v>42</v>
      </c>
      <c r="F61" s="8" t="s">
        <v>42</v>
      </c>
      <c r="G61" s="8">
        <v>17</v>
      </c>
      <c r="H61" s="8">
        <v>17</v>
      </c>
      <c r="I61" s="9">
        <v>0.51515151515151514</v>
      </c>
      <c r="J61" s="10">
        <v>17</v>
      </c>
      <c r="K61" s="8">
        <v>16</v>
      </c>
      <c r="L61" s="8">
        <v>1</v>
      </c>
      <c r="M61" s="10">
        <v>17</v>
      </c>
      <c r="N61" s="8" t="s">
        <v>42</v>
      </c>
      <c r="O61" s="8" t="s">
        <v>42</v>
      </c>
      <c r="P61" s="8" t="s">
        <v>42</v>
      </c>
      <c r="Q61" s="9">
        <v>0.51515151515151514</v>
      </c>
      <c r="R61" s="8" t="s">
        <v>42</v>
      </c>
      <c r="S61" s="8" t="s">
        <v>42</v>
      </c>
      <c r="T61" s="8" t="s">
        <v>42</v>
      </c>
      <c r="U61" s="9" t="s">
        <v>42</v>
      </c>
      <c r="V61" s="9" t="s">
        <v>42</v>
      </c>
      <c r="W61" s="10">
        <v>1</v>
      </c>
      <c r="X61" s="8">
        <v>1</v>
      </c>
      <c r="Y61" s="9">
        <v>100</v>
      </c>
      <c r="Z61" s="8" t="s">
        <v>42</v>
      </c>
      <c r="AA61" s="9" t="s">
        <v>42</v>
      </c>
      <c r="AB61" s="8" t="s">
        <v>42</v>
      </c>
      <c r="AC61" s="9" t="s">
        <v>42</v>
      </c>
      <c r="AD61" s="8" t="s">
        <v>42</v>
      </c>
      <c r="AE61" s="9" t="s">
        <v>42</v>
      </c>
      <c r="AF61" s="9">
        <v>100</v>
      </c>
      <c r="AG61" s="9">
        <v>100</v>
      </c>
      <c r="AH61" s="9">
        <v>100</v>
      </c>
      <c r="AI61" s="9" t="s">
        <v>42</v>
      </c>
      <c r="AJ61" s="9">
        <v>94.117647058823522</v>
      </c>
      <c r="AK61" s="9">
        <v>5.8823529411764701</v>
      </c>
      <c r="AL61" s="9" t="s">
        <v>42</v>
      </c>
      <c r="AM61" s="9">
        <v>0.51515151515151514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4</v>
      </c>
      <c r="D79" s="8">
        <v>2</v>
      </c>
      <c r="E79" s="8" t="s">
        <v>42</v>
      </c>
      <c r="F79" s="8" t="s">
        <v>42</v>
      </c>
      <c r="G79" s="8">
        <v>65</v>
      </c>
      <c r="H79" s="8">
        <v>65</v>
      </c>
      <c r="I79" s="9">
        <v>1.4772727272727273</v>
      </c>
      <c r="J79" s="10">
        <v>67</v>
      </c>
      <c r="K79" s="8">
        <v>49</v>
      </c>
      <c r="L79" s="8">
        <v>17</v>
      </c>
      <c r="M79" s="10">
        <v>66</v>
      </c>
      <c r="N79" s="8" t="s">
        <v>42</v>
      </c>
      <c r="O79" s="8" t="s">
        <v>42</v>
      </c>
      <c r="P79" s="8" t="s">
        <v>42</v>
      </c>
      <c r="Q79" s="9">
        <v>1.5</v>
      </c>
      <c r="R79" s="8">
        <v>1</v>
      </c>
      <c r="S79" s="8" t="s">
        <v>42</v>
      </c>
      <c r="T79" s="8" t="s">
        <v>42</v>
      </c>
      <c r="U79" s="9">
        <v>0.25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101.53846153846153</v>
      </c>
      <c r="AG79" s="9">
        <v>98.507462686567166</v>
      </c>
      <c r="AH79" s="9">
        <v>100</v>
      </c>
      <c r="AI79" s="9">
        <v>0.18461538461538463</v>
      </c>
      <c r="AJ79" s="9">
        <v>74.242424242424249</v>
      </c>
      <c r="AK79" s="9">
        <v>25.757575757575758</v>
      </c>
      <c r="AL79" s="9" t="s">
        <v>42</v>
      </c>
      <c r="AM79" s="9">
        <v>1.5227272727272727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2</v>
      </c>
      <c r="E81" s="8" t="s">
        <v>42</v>
      </c>
      <c r="F81" s="8" t="s">
        <v>42</v>
      </c>
      <c r="G81" s="8">
        <v>44</v>
      </c>
      <c r="H81" s="8">
        <v>44</v>
      </c>
      <c r="I81" s="9">
        <v>4</v>
      </c>
      <c r="J81" s="10">
        <v>46</v>
      </c>
      <c r="K81" s="8">
        <v>30</v>
      </c>
      <c r="L81" s="8">
        <v>16</v>
      </c>
      <c r="M81" s="10">
        <v>46</v>
      </c>
      <c r="N81" s="8" t="s">
        <v>42</v>
      </c>
      <c r="O81" s="8" t="s">
        <v>42</v>
      </c>
      <c r="P81" s="8" t="s">
        <v>42</v>
      </c>
      <c r="Q81" s="9">
        <v>4.1818181818181817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>
        <v>1</v>
      </c>
      <c r="X81" s="8">
        <v>1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104.54545454545455</v>
      </c>
      <c r="AG81" s="9">
        <v>100</v>
      </c>
      <c r="AH81" s="9">
        <v>100</v>
      </c>
      <c r="AI81" s="9" t="s">
        <v>42</v>
      </c>
      <c r="AJ81" s="9">
        <v>65.217391304347828</v>
      </c>
      <c r="AK81" s="9">
        <v>34.782608695652172</v>
      </c>
      <c r="AL81" s="9" t="s">
        <v>42</v>
      </c>
      <c r="AM81" s="9">
        <v>4.1818181818181817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 t="s">
        <v>42</v>
      </c>
      <c r="E82" s="8" t="s">
        <v>42</v>
      </c>
      <c r="F82" s="8" t="s">
        <v>42</v>
      </c>
      <c r="G82" s="8">
        <v>1</v>
      </c>
      <c r="H82" s="8">
        <v>1</v>
      </c>
      <c r="I82" s="9">
        <v>9.0909090909090912E-2</v>
      </c>
      <c r="J82" s="10">
        <v>1</v>
      </c>
      <c r="K82" s="8" t="s">
        <v>42</v>
      </c>
      <c r="L82" s="8" t="s">
        <v>42</v>
      </c>
      <c r="M82" s="10" t="s">
        <v>42</v>
      </c>
      <c r="N82" s="8" t="s">
        <v>42</v>
      </c>
      <c r="O82" s="8" t="s">
        <v>42</v>
      </c>
      <c r="P82" s="8" t="s">
        <v>42</v>
      </c>
      <c r="Q82" s="9" t="s">
        <v>42</v>
      </c>
      <c r="R82" s="8">
        <v>1</v>
      </c>
      <c r="S82" s="8" t="s">
        <v>42</v>
      </c>
      <c r="T82" s="8" t="s">
        <v>42</v>
      </c>
      <c r="U82" s="9">
        <v>1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 t="s">
        <v>42</v>
      </c>
      <c r="AG82" s="9" t="s">
        <v>42</v>
      </c>
      <c r="AH82" s="9" t="s">
        <v>42</v>
      </c>
      <c r="AI82" s="9">
        <v>12</v>
      </c>
      <c r="AJ82" s="9" t="s">
        <v>42</v>
      </c>
      <c r="AK82" s="9" t="s">
        <v>42</v>
      </c>
      <c r="AL82" s="9" t="s">
        <v>42</v>
      </c>
      <c r="AM82" s="9">
        <v>9.0909090909090912E-2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2</v>
      </c>
      <c r="D89" s="8" t="s">
        <v>42</v>
      </c>
      <c r="E89" s="8" t="s">
        <v>42</v>
      </c>
      <c r="F89" s="8" t="s">
        <v>42</v>
      </c>
      <c r="G89" s="8">
        <v>12</v>
      </c>
      <c r="H89" s="8">
        <v>12</v>
      </c>
      <c r="I89" s="9">
        <v>0.54545454545454541</v>
      </c>
      <c r="J89" s="10">
        <v>12</v>
      </c>
      <c r="K89" s="8">
        <v>12</v>
      </c>
      <c r="L89" s="8" t="s">
        <v>42</v>
      </c>
      <c r="M89" s="10">
        <v>12</v>
      </c>
      <c r="N89" s="8" t="s">
        <v>42</v>
      </c>
      <c r="O89" s="8" t="s">
        <v>42</v>
      </c>
      <c r="P89" s="8" t="s">
        <v>42</v>
      </c>
      <c r="Q89" s="9">
        <v>0.54545454545454541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100</v>
      </c>
      <c r="AG89" s="9">
        <v>100</v>
      </c>
      <c r="AH89" s="9">
        <v>100</v>
      </c>
      <c r="AI89" s="9" t="s">
        <v>42</v>
      </c>
      <c r="AJ89" s="9">
        <v>100</v>
      </c>
      <c r="AK89" s="9" t="s">
        <v>42</v>
      </c>
      <c r="AL89" s="9" t="s">
        <v>42</v>
      </c>
      <c r="AM89" s="9">
        <v>0.54545454545454541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4</v>
      </c>
      <c r="D92" s="8">
        <v>2</v>
      </c>
      <c r="E92" s="8" t="s">
        <v>42</v>
      </c>
      <c r="F92" s="8" t="s">
        <v>42</v>
      </c>
      <c r="G92" s="8">
        <v>4</v>
      </c>
      <c r="H92" s="8">
        <v>4</v>
      </c>
      <c r="I92" s="9">
        <v>9.0909090909090912E-2</v>
      </c>
      <c r="J92" s="10">
        <v>6</v>
      </c>
      <c r="K92" s="8">
        <v>3</v>
      </c>
      <c r="L92" s="8">
        <v>2</v>
      </c>
      <c r="M92" s="10">
        <v>5</v>
      </c>
      <c r="N92" s="8" t="s">
        <v>42</v>
      </c>
      <c r="O92" s="8" t="s">
        <v>42</v>
      </c>
      <c r="P92" s="8" t="s">
        <v>42</v>
      </c>
      <c r="Q92" s="9">
        <v>0.11363636363636363</v>
      </c>
      <c r="R92" s="8">
        <v>1</v>
      </c>
      <c r="S92" s="8" t="s">
        <v>42</v>
      </c>
      <c r="T92" s="8" t="s">
        <v>42</v>
      </c>
      <c r="U92" s="9">
        <v>0.25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125</v>
      </c>
      <c r="AG92" s="9">
        <v>83.333333333333343</v>
      </c>
      <c r="AH92" s="9">
        <v>100</v>
      </c>
      <c r="AI92" s="9">
        <v>3</v>
      </c>
      <c r="AJ92" s="9">
        <v>60</v>
      </c>
      <c r="AK92" s="9">
        <v>40</v>
      </c>
      <c r="AL92" s="9" t="s">
        <v>42</v>
      </c>
      <c r="AM92" s="9">
        <v>0.13636363636363635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 t="s">
        <v>42</v>
      </c>
      <c r="E94" s="8" t="s">
        <v>42</v>
      </c>
      <c r="F94" s="8" t="s">
        <v>42</v>
      </c>
      <c r="G94" s="8">
        <v>1</v>
      </c>
      <c r="H94" s="8">
        <v>1</v>
      </c>
      <c r="I94" s="9">
        <v>9.0909090909090912E-2</v>
      </c>
      <c r="J94" s="10">
        <v>1</v>
      </c>
      <c r="K94" s="8" t="s">
        <v>42</v>
      </c>
      <c r="L94" s="8">
        <v>1</v>
      </c>
      <c r="M94" s="10">
        <v>1</v>
      </c>
      <c r="N94" s="8" t="s">
        <v>42</v>
      </c>
      <c r="O94" s="8" t="s">
        <v>42</v>
      </c>
      <c r="P94" s="8" t="s">
        <v>42</v>
      </c>
      <c r="Q94" s="9">
        <v>9.0909090909090912E-2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>
        <v>9.0909090909090912E-2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4</v>
      </c>
      <c r="D111" s="8">
        <v>50</v>
      </c>
      <c r="E111" s="8" t="s">
        <v>42</v>
      </c>
      <c r="F111" s="8">
        <v>4</v>
      </c>
      <c r="G111" s="8">
        <v>285</v>
      </c>
      <c r="H111" s="8">
        <v>285</v>
      </c>
      <c r="I111" s="9">
        <v>6.4772727272727275</v>
      </c>
      <c r="J111" s="10">
        <v>335</v>
      </c>
      <c r="K111" s="8">
        <v>200</v>
      </c>
      <c r="L111" s="8">
        <v>68</v>
      </c>
      <c r="M111" s="10">
        <v>268</v>
      </c>
      <c r="N111" s="8" t="s">
        <v>42</v>
      </c>
      <c r="O111" s="8" t="s">
        <v>42</v>
      </c>
      <c r="P111" s="8">
        <v>15</v>
      </c>
      <c r="Q111" s="9">
        <v>6.0909090909090908</v>
      </c>
      <c r="R111" s="8">
        <v>67</v>
      </c>
      <c r="S111" s="8" t="s">
        <v>42</v>
      </c>
      <c r="T111" s="8">
        <v>5</v>
      </c>
      <c r="U111" s="9">
        <v>16.75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94.035087719298247</v>
      </c>
      <c r="AG111" s="9">
        <v>80</v>
      </c>
      <c r="AH111" s="9">
        <v>100</v>
      </c>
      <c r="AI111" s="9">
        <v>2.8210526315789473</v>
      </c>
      <c r="AJ111" s="9">
        <v>74.626865671641795</v>
      </c>
      <c r="AK111" s="9">
        <v>25.373134328358208</v>
      </c>
      <c r="AL111" s="9">
        <v>5.5970149253731343</v>
      </c>
      <c r="AM111" s="9">
        <v>7.6136363636363633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25</v>
      </c>
      <c r="H116" s="8">
        <v>25</v>
      </c>
      <c r="I116" s="9">
        <v>1.1363636363636365</v>
      </c>
      <c r="J116" s="10">
        <v>25</v>
      </c>
      <c r="K116" s="8">
        <v>25</v>
      </c>
      <c r="L116" s="8" t="s">
        <v>42</v>
      </c>
      <c r="M116" s="10">
        <v>25</v>
      </c>
      <c r="N116" s="8" t="s">
        <v>42</v>
      </c>
      <c r="O116" s="8" t="s">
        <v>42</v>
      </c>
      <c r="P116" s="8" t="s">
        <v>42</v>
      </c>
      <c r="Q116" s="9">
        <v>1.1363636363636365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>
        <v>1.1363636363636365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7</v>
      </c>
      <c r="D123" s="14">
        <v>745</v>
      </c>
      <c r="E123" s="14">
        <v>2</v>
      </c>
      <c r="F123" s="14">
        <v>29</v>
      </c>
      <c r="G123" s="14">
        <v>2547</v>
      </c>
      <c r="H123" s="14">
        <v>2497</v>
      </c>
      <c r="I123" s="15">
        <v>33.077922077922075</v>
      </c>
      <c r="J123" s="14">
        <v>3292</v>
      </c>
      <c r="K123" s="14">
        <v>2285</v>
      </c>
      <c r="L123" s="14">
        <v>427</v>
      </c>
      <c r="M123" s="14">
        <v>2712</v>
      </c>
      <c r="N123" s="14" t="s">
        <v>42</v>
      </c>
      <c r="O123" s="14">
        <v>5</v>
      </c>
      <c r="P123" s="14">
        <v>174</v>
      </c>
      <c r="Q123" s="15">
        <v>35.220779220779221</v>
      </c>
      <c r="R123" s="14">
        <v>580</v>
      </c>
      <c r="S123" s="14" t="s">
        <v>42</v>
      </c>
      <c r="T123" s="14">
        <v>25</v>
      </c>
      <c r="U123" s="15">
        <v>82.857151857151905</v>
      </c>
      <c r="V123" s="15" t="s">
        <v>42</v>
      </c>
      <c r="W123" s="14">
        <v>265</v>
      </c>
      <c r="X123" s="14">
        <v>214</v>
      </c>
      <c r="Y123" s="15">
        <v>80.754716981132077</v>
      </c>
      <c r="Z123" s="14">
        <v>21</v>
      </c>
      <c r="AA123" s="15">
        <v>7.9245283018867925</v>
      </c>
      <c r="AB123" s="14">
        <v>28</v>
      </c>
      <c r="AC123" s="15">
        <v>10.566037735849058</v>
      </c>
      <c r="AD123" s="14">
        <v>2</v>
      </c>
      <c r="AE123" s="15">
        <v>0.75471698113207553</v>
      </c>
      <c r="AF123" s="15">
        <v>106.47820965842168</v>
      </c>
      <c r="AG123" s="15">
        <v>82.381530984204133</v>
      </c>
      <c r="AH123" s="15">
        <v>98.193215339233035</v>
      </c>
      <c r="AI123" s="15">
        <v>2.7326266195524145</v>
      </c>
      <c r="AJ123" s="15">
        <v>84.255162241887902</v>
      </c>
      <c r="AK123" s="15">
        <v>15.744837758112096</v>
      </c>
      <c r="AL123" s="15">
        <v>6.4159292035398234</v>
      </c>
      <c r="AM123" s="15">
        <v>42.753246753246749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7</v>
      </c>
      <c r="D137" s="14">
        <v>745</v>
      </c>
      <c r="E137" s="14">
        <v>2</v>
      </c>
      <c r="F137" s="14">
        <v>29</v>
      </c>
      <c r="G137" s="14">
        <v>2547</v>
      </c>
      <c r="H137" s="14">
        <v>2497</v>
      </c>
      <c r="I137" s="15">
        <v>33.077922077922075</v>
      </c>
      <c r="J137" s="14">
        <v>3292</v>
      </c>
      <c r="K137" s="14">
        <v>2285</v>
      </c>
      <c r="L137" s="14">
        <v>427</v>
      </c>
      <c r="M137" s="14">
        <v>2712</v>
      </c>
      <c r="N137" s="14" t="s">
        <v>42</v>
      </c>
      <c r="O137" s="14">
        <v>5</v>
      </c>
      <c r="P137" s="14">
        <v>174</v>
      </c>
      <c r="Q137" s="15">
        <v>35.220779220779221</v>
      </c>
      <c r="R137" s="14">
        <v>580</v>
      </c>
      <c r="S137" s="14" t="s">
        <v>42</v>
      </c>
      <c r="T137" s="14">
        <v>25</v>
      </c>
      <c r="U137" s="15">
        <v>82.857151857151905</v>
      </c>
      <c r="V137" s="15" t="s">
        <v>42</v>
      </c>
      <c r="W137" s="14">
        <v>265</v>
      </c>
      <c r="X137" s="14">
        <v>214</v>
      </c>
      <c r="Y137" s="15">
        <v>80.754716981132077</v>
      </c>
      <c r="Z137" s="14">
        <v>21</v>
      </c>
      <c r="AA137" s="15">
        <v>7.9245283018867925</v>
      </c>
      <c r="AB137" s="14">
        <v>28</v>
      </c>
      <c r="AC137" s="15">
        <v>10.566037735849058</v>
      </c>
      <c r="AD137" s="14">
        <v>2</v>
      </c>
      <c r="AE137" s="15">
        <v>0.75471698113207553</v>
      </c>
      <c r="AF137" s="15">
        <v>106.47820965842168</v>
      </c>
      <c r="AG137" s="15">
        <v>82.381530984204133</v>
      </c>
      <c r="AH137" s="15">
        <v>98.193215339233035</v>
      </c>
      <c r="AI137" s="15">
        <v>2.7326266195524145</v>
      </c>
      <c r="AJ137" s="15">
        <v>84.255162241887902</v>
      </c>
      <c r="AK137" s="15">
        <v>15.744837758112096</v>
      </c>
      <c r="AL137" s="15">
        <v>6.4159292035398234</v>
      </c>
      <c r="AM137" s="15">
        <v>42.753246753246749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1</v>
      </c>
      <c r="D138" s="8" t="s">
        <v>42</v>
      </c>
      <c r="E138" s="8" t="s">
        <v>42</v>
      </c>
      <c r="F138" s="8" t="s">
        <v>42</v>
      </c>
      <c r="G138" s="8">
        <v>1</v>
      </c>
      <c r="H138" s="8">
        <v>1</v>
      </c>
      <c r="I138" s="9">
        <v>9.0909090909090912E-2</v>
      </c>
      <c r="J138" s="10">
        <v>1</v>
      </c>
      <c r="K138" s="8">
        <v>1</v>
      </c>
      <c r="L138" s="8" t="s">
        <v>42</v>
      </c>
      <c r="M138" s="10">
        <v>1</v>
      </c>
      <c r="N138" s="8" t="s">
        <v>42</v>
      </c>
      <c r="O138" s="8" t="s">
        <v>42</v>
      </c>
      <c r="P138" s="8" t="s">
        <v>42</v>
      </c>
      <c r="Q138" s="9">
        <v>9.0909090909090912E-2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>
        <v>1</v>
      </c>
      <c r="X138" s="8">
        <v>1</v>
      </c>
      <c r="Y138" s="9">
        <v>100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>
        <v>9.0909090909090912E-2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2</v>
      </c>
      <c r="D140" s="8" t="s">
        <v>42</v>
      </c>
      <c r="E140" s="8" t="s">
        <v>42</v>
      </c>
      <c r="F140" s="8" t="s">
        <v>42</v>
      </c>
      <c r="G140" s="8">
        <v>2</v>
      </c>
      <c r="H140" s="8">
        <v>2</v>
      </c>
      <c r="I140" s="9">
        <v>9.0909090909090912E-2</v>
      </c>
      <c r="J140" s="10">
        <v>2</v>
      </c>
      <c r="K140" s="8">
        <v>2</v>
      </c>
      <c r="L140" s="8" t="s">
        <v>42</v>
      </c>
      <c r="M140" s="10">
        <v>2</v>
      </c>
      <c r="N140" s="8" t="s">
        <v>42</v>
      </c>
      <c r="O140" s="8" t="s">
        <v>42</v>
      </c>
      <c r="P140" s="8" t="s">
        <v>42</v>
      </c>
      <c r="Q140" s="9">
        <v>9.0909090909090912E-2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2</v>
      </c>
      <c r="X140" s="8">
        <v>2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>
        <v>9.0909090909090912E-2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>
        <v>1</v>
      </c>
      <c r="E142" s="8" t="s">
        <v>42</v>
      </c>
      <c r="F142" s="8" t="s">
        <v>42</v>
      </c>
      <c r="G142" s="8">
        <v>1</v>
      </c>
      <c r="H142" s="8">
        <v>1</v>
      </c>
      <c r="I142" s="9">
        <v>9.0909090909090912E-2</v>
      </c>
      <c r="J142" s="10">
        <v>2</v>
      </c>
      <c r="K142" s="8">
        <v>1</v>
      </c>
      <c r="L142" s="8" t="s">
        <v>42</v>
      </c>
      <c r="M142" s="10">
        <v>1</v>
      </c>
      <c r="N142" s="8" t="s">
        <v>42</v>
      </c>
      <c r="O142" s="8" t="s">
        <v>42</v>
      </c>
      <c r="P142" s="8" t="s">
        <v>42</v>
      </c>
      <c r="Q142" s="9">
        <v>9.0909090909090912E-2</v>
      </c>
      <c r="R142" s="8">
        <v>1</v>
      </c>
      <c r="S142" s="8" t="s">
        <v>42</v>
      </c>
      <c r="T142" s="8" t="s">
        <v>42</v>
      </c>
      <c r="U142" s="9">
        <v>1</v>
      </c>
      <c r="V142" s="9" t="s">
        <v>42</v>
      </c>
      <c r="W142" s="10">
        <v>1</v>
      </c>
      <c r="X142" s="8" t="s">
        <v>42</v>
      </c>
      <c r="Y142" s="9" t="s">
        <v>42</v>
      </c>
      <c r="Z142" s="8">
        <v>1</v>
      </c>
      <c r="AA142" s="9">
        <v>100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100</v>
      </c>
      <c r="AG142" s="9">
        <v>50</v>
      </c>
      <c r="AH142" s="9" t="s">
        <v>42</v>
      </c>
      <c r="AI142" s="9">
        <v>12</v>
      </c>
      <c r="AJ142" s="9">
        <v>100</v>
      </c>
      <c r="AK142" s="9" t="s">
        <v>42</v>
      </c>
      <c r="AL142" s="9" t="s">
        <v>42</v>
      </c>
      <c r="AM142" s="9">
        <v>0.18181818181818182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 t="s">
        <v>42</v>
      </c>
      <c r="E143" s="8" t="s">
        <v>42</v>
      </c>
      <c r="F143" s="8" t="s">
        <v>42</v>
      </c>
      <c r="G143" s="8">
        <v>2</v>
      </c>
      <c r="H143" s="8">
        <v>2</v>
      </c>
      <c r="I143" s="9">
        <v>0.18181818181818182</v>
      </c>
      <c r="J143" s="10">
        <v>2</v>
      </c>
      <c r="K143" s="8">
        <v>2</v>
      </c>
      <c r="L143" s="8" t="s">
        <v>42</v>
      </c>
      <c r="M143" s="10">
        <v>2</v>
      </c>
      <c r="N143" s="8" t="s">
        <v>42</v>
      </c>
      <c r="O143" s="8" t="s">
        <v>42</v>
      </c>
      <c r="P143" s="8" t="s">
        <v>42</v>
      </c>
      <c r="Q143" s="9">
        <v>0.18181818181818182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>
        <v>0.18181818181818182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2</v>
      </c>
      <c r="D144" s="8" t="s">
        <v>42</v>
      </c>
      <c r="E144" s="8" t="s">
        <v>42</v>
      </c>
      <c r="F144" s="8" t="s">
        <v>42</v>
      </c>
      <c r="G144" s="8">
        <v>9</v>
      </c>
      <c r="H144" s="8">
        <v>9</v>
      </c>
      <c r="I144" s="9">
        <v>0.40909090909090912</v>
      </c>
      <c r="J144" s="10">
        <v>9</v>
      </c>
      <c r="K144" s="8">
        <v>9</v>
      </c>
      <c r="L144" s="8" t="s">
        <v>42</v>
      </c>
      <c r="M144" s="10">
        <v>9</v>
      </c>
      <c r="N144" s="8" t="s">
        <v>42</v>
      </c>
      <c r="O144" s="8" t="s">
        <v>42</v>
      </c>
      <c r="P144" s="8" t="s">
        <v>42</v>
      </c>
      <c r="Q144" s="9">
        <v>0.40909090909090912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100</v>
      </c>
      <c r="AK144" s="9" t="s">
        <v>42</v>
      </c>
      <c r="AL144" s="9" t="s">
        <v>42</v>
      </c>
      <c r="AM144" s="9">
        <v>0.40909090909090912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1</v>
      </c>
      <c r="D145" s="8" t="s">
        <v>42</v>
      </c>
      <c r="E145" s="8" t="s">
        <v>42</v>
      </c>
      <c r="F145" s="8" t="s">
        <v>42</v>
      </c>
      <c r="G145" s="8">
        <v>1</v>
      </c>
      <c r="H145" s="8">
        <v>1</v>
      </c>
      <c r="I145" s="9">
        <v>9.0909090909090912E-2</v>
      </c>
      <c r="J145" s="10">
        <v>1</v>
      </c>
      <c r="K145" s="8">
        <v>1</v>
      </c>
      <c r="L145" s="8" t="s">
        <v>42</v>
      </c>
      <c r="M145" s="10">
        <v>1</v>
      </c>
      <c r="N145" s="8" t="s">
        <v>42</v>
      </c>
      <c r="O145" s="8" t="s">
        <v>42</v>
      </c>
      <c r="P145" s="8" t="s">
        <v>42</v>
      </c>
      <c r="Q145" s="9">
        <v>9.0909090909090912E-2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>
        <v>100</v>
      </c>
      <c r="AK145" s="9" t="s">
        <v>42</v>
      </c>
      <c r="AL145" s="9" t="s">
        <v>42</v>
      </c>
      <c r="AM145" s="9">
        <v>9.0909090909090912E-2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4</v>
      </c>
      <c r="D146" s="8">
        <v>37</v>
      </c>
      <c r="E146" s="8" t="s">
        <v>42</v>
      </c>
      <c r="F146" s="8" t="s">
        <v>42</v>
      </c>
      <c r="G146" s="8">
        <v>27</v>
      </c>
      <c r="H146" s="8">
        <v>27</v>
      </c>
      <c r="I146" s="9">
        <v>0.61363636363636365</v>
      </c>
      <c r="J146" s="10">
        <v>64</v>
      </c>
      <c r="K146" s="8">
        <v>57</v>
      </c>
      <c r="L146" s="8">
        <v>1</v>
      </c>
      <c r="M146" s="10">
        <v>58</v>
      </c>
      <c r="N146" s="8" t="s">
        <v>42</v>
      </c>
      <c r="O146" s="8" t="s">
        <v>42</v>
      </c>
      <c r="P146" s="8" t="s">
        <v>42</v>
      </c>
      <c r="Q146" s="9">
        <v>1.3181818181818181</v>
      </c>
      <c r="R146" s="8">
        <v>6</v>
      </c>
      <c r="S146" s="8" t="s">
        <v>42</v>
      </c>
      <c r="T146" s="8" t="s">
        <v>42</v>
      </c>
      <c r="U146" s="9">
        <v>1.5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214.81481481481484</v>
      </c>
      <c r="AG146" s="9">
        <v>90.625</v>
      </c>
      <c r="AH146" s="9">
        <v>100</v>
      </c>
      <c r="AI146" s="9">
        <v>2.6666666666666665</v>
      </c>
      <c r="AJ146" s="9">
        <v>98.275862068965509</v>
      </c>
      <c r="AK146" s="9">
        <v>1.7241379310344827</v>
      </c>
      <c r="AL146" s="9" t="s">
        <v>42</v>
      </c>
      <c r="AM146" s="9">
        <v>1.4545454545454546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4</v>
      </c>
      <c r="D150" s="8" t="s">
        <v>42</v>
      </c>
      <c r="E150" s="8" t="s">
        <v>42</v>
      </c>
      <c r="F150" s="8" t="s">
        <v>42</v>
      </c>
      <c r="G150" s="8">
        <v>201</v>
      </c>
      <c r="H150" s="8">
        <v>201</v>
      </c>
      <c r="I150" s="9">
        <v>4.5681818181818183</v>
      </c>
      <c r="J150" s="10">
        <v>201</v>
      </c>
      <c r="K150" s="8">
        <v>166</v>
      </c>
      <c r="L150" s="8">
        <v>14</v>
      </c>
      <c r="M150" s="10">
        <v>180</v>
      </c>
      <c r="N150" s="8" t="s">
        <v>42</v>
      </c>
      <c r="O150" s="8" t="s">
        <v>42</v>
      </c>
      <c r="P150" s="8">
        <v>2</v>
      </c>
      <c r="Q150" s="9">
        <v>4.0909090909090908</v>
      </c>
      <c r="R150" s="8">
        <v>21</v>
      </c>
      <c r="S150" s="8" t="s">
        <v>42</v>
      </c>
      <c r="T150" s="8">
        <v>2</v>
      </c>
      <c r="U150" s="9">
        <v>5.25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89.552238805970148</v>
      </c>
      <c r="AG150" s="9">
        <v>89.552238805970148</v>
      </c>
      <c r="AH150" s="9">
        <v>100</v>
      </c>
      <c r="AI150" s="9">
        <v>1.2537313432835822</v>
      </c>
      <c r="AJ150" s="9">
        <v>92.222222222222229</v>
      </c>
      <c r="AK150" s="9">
        <v>7.7777777777777777</v>
      </c>
      <c r="AL150" s="9">
        <v>1.1111111111111112</v>
      </c>
      <c r="AM150" s="9">
        <v>4.5681818181818183</v>
      </c>
    </row>
    <row r="151" spans="1:39" s="16" customFormat="1" ht="12.75" customHeight="1" x14ac:dyDescent="0.25">
      <c r="A151" s="31" t="s">
        <v>185</v>
      </c>
      <c r="B151" s="32"/>
      <c r="C151" s="14">
        <v>6</v>
      </c>
      <c r="D151" s="14">
        <v>38</v>
      </c>
      <c r="E151" s="14" t="s">
        <v>42</v>
      </c>
      <c r="F151" s="14" t="s">
        <v>42</v>
      </c>
      <c r="G151" s="14">
        <v>244</v>
      </c>
      <c r="H151" s="14">
        <v>244</v>
      </c>
      <c r="I151" s="15">
        <v>3.6969696969696968</v>
      </c>
      <c r="J151" s="14">
        <v>282</v>
      </c>
      <c r="K151" s="14">
        <v>239</v>
      </c>
      <c r="L151" s="14">
        <v>15</v>
      </c>
      <c r="M151" s="14">
        <v>254</v>
      </c>
      <c r="N151" s="14" t="s">
        <v>42</v>
      </c>
      <c r="O151" s="14" t="s">
        <v>42</v>
      </c>
      <c r="P151" s="14">
        <v>2</v>
      </c>
      <c r="Q151" s="15">
        <v>3.8484848484848486</v>
      </c>
      <c r="R151" s="14">
        <v>28</v>
      </c>
      <c r="S151" s="14" t="s">
        <v>42</v>
      </c>
      <c r="T151" s="14">
        <v>2</v>
      </c>
      <c r="U151" s="15">
        <v>4.666666666666667</v>
      </c>
      <c r="V151" s="15" t="s">
        <v>42</v>
      </c>
      <c r="W151" s="14">
        <v>4</v>
      </c>
      <c r="X151" s="14">
        <v>3</v>
      </c>
      <c r="Y151" s="15">
        <v>75</v>
      </c>
      <c r="Z151" s="14">
        <v>1</v>
      </c>
      <c r="AA151" s="15">
        <v>25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104.09836065573769</v>
      </c>
      <c r="AG151" s="15">
        <v>90.070921985815602</v>
      </c>
      <c r="AH151" s="15">
        <v>99.606299212598429</v>
      </c>
      <c r="AI151" s="15">
        <v>1.3770491803278688</v>
      </c>
      <c r="AJ151" s="15">
        <v>94.094488188976371</v>
      </c>
      <c r="AK151" s="15">
        <v>5.9055118110236222</v>
      </c>
      <c r="AL151" s="15">
        <v>0.78740157480314954</v>
      </c>
      <c r="AM151" s="15">
        <v>4.2727272727272725</v>
      </c>
    </row>
    <row r="152" spans="1:39" s="16" customFormat="1" ht="12.75" customHeight="1" x14ac:dyDescent="0.25">
      <c r="A152" s="31" t="s">
        <v>186</v>
      </c>
      <c r="B152" s="32"/>
      <c r="C152" s="14">
        <v>7</v>
      </c>
      <c r="D152" s="14">
        <v>783</v>
      </c>
      <c r="E152" s="14">
        <v>2</v>
      </c>
      <c r="F152" s="14">
        <v>29</v>
      </c>
      <c r="G152" s="14">
        <v>2791</v>
      </c>
      <c r="H152" s="14">
        <v>2741</v>
      </c>
      <c r="I152" s="15">
        <v>36.246753246753251</v>
      </c>
      <c r="J152" s="14">
        <v>3574</v>
      </c>
      <c r="K152" s="14">
        <v>2524</v>
      </c>
      <c r="L152" s="14">
        <v>442</v>
      </c>
      <c r="M152" s="14">
        <v>2966</v>
      </c>
      <c r="N152" s="14" t="s">
        <v>42</v>
      </c>
      <c r="O152" s="14">
        <v>5</v>
      </c>
      <c r="P152" s="14">
        <v>176</v>
      </c>
      <c r="Q152" s="15">
        <v>38.519480519480517</v>
      </c>
      <c r="R152" s="14">
        <v>608</v>
      </c>
      <c r="S152" s="14" t="s">
        <v>42</v>
      </c>
      <c r="T152" s="14">
        <v>27</v>
      </c>
      <c r="U152" s="15">
        <v>86.857151857151905</v>
      </c>
      <c r="V152" s="15" t="s">
        <v>42</v>
      </c>
      <c r="W152" s="14">
        <v>269</v>
      </c>
      <c r="X152" s="14">
        <v>217</v>
      </c>
      <c r="Y152" s="15">
        <v>80.669144981412643</v>
      </c>
      <c r="Z152" s="14">
        <v>22</v>
      </c>
      <c r="AA152" s="15">
        <v>8.1784386617100377</v>
      </c>
      <c r="AB152" s="14">
        <v>28</v>
      </c>
      <c r="AC152" s="15">
        <v>10.408921933085502</v>
      </c>
      <c r="AD152" s="14">
        <v>2</v>
      </c>
      <c r="AE152" s="15">
        <v>0.74349442379182151</v>
      </c>
      <c r="AF152" s="15">
        <v>106.27015406664277</v>
      </c>
      <c r="AG152" s="15">
        <v>82.988248461108</v>
      </c>
      <c r="AH152" s="15">
        <v>98.315127916385705</v>
      </c>
      <c r="AI152" s="15">
        <v>2.6141168040128986</v>
      </c>
      <c r="AJ152" s="15">
        <v>85.097774780849633</v>
      </c>
      <c r="AK152" s="15">
        <v>14.90222521915037</v>
      </c>
      <c r="AL152" s="15">
        <v>5.9339177343223195</v>
      </c>
      <c r="AM152" s="15">
        <v>46.415584415584412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3</v>
      </c>
      <c r="D154" s="8">
        <v>1</v>
      </c>
      <c r="E154" s="8" t="s">
        <v>42</v>
      </c>
      <c r="F154" s="8" t="s">
        <v>42</v>
      </c>
      <c r="G154" s="8">
        <v>4</v>
      </c>
      <c r="H154" s="8">
        <v>4</v>
      </c>
      <c r="I154" s="9">
        <v>0.1212121212121212</v>
      </c>
      <c r="J154" s="10">
        <v>5</v>
      </c>
      <c r="K154" s="8" t="s">
        <v>42</v>
      </c>
      <c r="L154" s="8">
        <v>5</v>
      </c>
      <c r="M154" s="10">
        <v>5</v>
      </c>
      <c r="N154" s="8" t="s">
        <v>42</v>
      </c>
      <c r="O154" s="8" t="s">
        <v>42</v>
      </c>
      <c r="P154" s="8" t="s">
        <v>42</v>
      </c>
      <c r="Q154" s="9">
        <v>0.15151515151515152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125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0.15151515151515152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2954</v>
      </c>
      <c r="H156" s="8">
        <v>2954</v>
      </c>
      <c r="I156" s="9">
        <v>268.54545454545456</v>
      </c>
      <c r="J156" s="10">
        <v>2954</v>
      </c>
      <c r="K156" s="8" t="s">
        <v>42</v>
      </c>
      <c r="L156" s="8">
        <v>2954</v>
      </c>
      <c r="M156" s="10">
        <v>2954</v>
      </c>
      <c r="N156" s="8" t="s">
        <v>42</v>
      </c>
      <c r="O156" s="8" t="s">
        <v>42</v>
      </c>
      <c r="P156" s="8" t="s">
        <v>42</v>
      </c>
      <c r="Q156" s="9">
        <v>268.54545454545456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268.54545454545456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2</v>
      </c>
      <c r="D158" s="8" t="s">
        <v>42</v>
      </c>
      <c r="E158" s="8" t="s">
        <v>42</v>
      </c>
      <c r="F158" s="8" t="s">
        <v>42</v>
      </c>
      <c r="G158" s="8">
        <v>258</v>
      </c>
      <c r="H158" s="8">
        <v>258</v>
      </c>
      <c r="I158" s="9">
        <v>11.727272727272727</v>
      </c>
      <c r="J158" s="10">
        <v>258</v>
      </c>
      <c r="K158" s="8" t="s">
        <v>42</v>
      </c>
      <c r="L158" s="8">
        <v>258</v>
      </c>
      <c r="M158" s="10">
        <v>258</v>
      </c>
      <c r="N158" s="8" t="s">
        <v>42</v>
      </c>
      <c r="O158" s="8" t="s">
        <v>42</v>
      </c>
      <c r="P158" s="8" t="s">
        <v>42</v>
      </c>
      <c r="Q158" s="9">
        <v>11.727272727272727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11.727272727272727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3</v>
      </c>
      <c r="D162" s="14">
        <v>1</v>
      </c>
      <c r="E162" s="14" t="s">
        <v>42</v>
      </c>
      <c r="F162" s="14" t="s">
        <v>42</v>
      </c>
      <c r="G162" s="14">
        <v>3216</v>
      </c>
      <c r="H162" s="14">
        <v>3216</v>
      </c>
      <c r="I162" s="15">
        <v>97.454545454545453</v>
      </c>
      <c r="J162" s="14">
        <v>3217</v>
      </c>
      <c r="K162" s="14" t="s">
        <v>42</v>
      </c>
      <c r="L162" s="14">
        <v>3217</v>
      </c>
      <c r="M162" s="14">
        <v>3217</v>
      </c>
      <c r="N162" s="14" t="s">
        <v>42</v>
      </c>
      <c r="O162" s="14" t="s">
        <v>42</v>
      </c>
      <c r="P162" s="14" t="s">
        <v>42</v>
      </c>
      <c r="Q162" s="15">
        <v>97.484848484848484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100.03109452736318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97.484848484848484</v>
      </c>
    </row>
    <row r="163" spans="1:39" s="16" customFormat="1" ht="12.75" customHeight="1" x14ac:dyDescent="0.25">
      <c r="A163" s="31" t="s">
        <v>197</v>
      </c>
      <c r="B163" s="32"/>
      <c r="C163" s="14">
        <v>7</v>
      </c>
      <c r="D163" s="14">
        <v>784</v>
      </c>
      <c r="E163" s="14">
        <v>2</v>
      </c>
      <c r="F163" s="14">
        <v>29</v>
      </c>
      <c r="G163" s="14">
        <v>6007</v>
      </c>
      <c r="H163" s="14">
        <v>5957</v>
      </c>
      <c r="I163" s="15">
        <v>78.012987012987011</v>
      </c>
      <c r="J163" s="14">
        <v>6791</v>
      </c>
      <c r="K163" s="14">
        <v>2524</v>
      </c>
      <c r="L163" s="14">
        <v>3659</v>
      </c>
      <c r="M163" s="14">
        <v>6183</v>
      </c>
      <c r="N163" s="14" t="s">
        <v>42</v>
      </c>
      <c r="O163" s="14">
        <v>5</v>
      </c>
      <c r="P163" s="14">
        <v>176</v>
      </c>
      <c r="Q163" s="15">
        <v>80.298701298701303</v>
      </c>
      <c r="R163" s="14">
        <v>608</v>
      </c>
      <c r="S163" s="14" t="s">
        <v>42</v>
      </c>
      <c r="T163" s="14">
        <v>27</v>
      </c>
      <c r="U163" s="15">
        <v>86.857151857151905</v>
      </c>
      <c r="V163" s="15" t="s">
        <v>42</v>
      </c>
      <c r="W163" s="14">
        <v>269</v>
      </c>
      <c r="X163" s="14">
        <v>217</v>
      </c>
      <c r="Y163" s="15">
        <v>80.669144981412643</v>
      </c>
      <c r="Z163" s="14">
        <v>22</v>
      </c>
      <c r="AA163" s="15">
        <v>8.1784386617100377</v>
      </c>
      <c r="AB163" s="14">
        <v>28</v>
      </c>
      <c r="AC163" s="15">
        <v>10.408921933085502</v>
      </c>
      <c r="AD163" s="14">
        <v>2</v>
      </c>
      <c r="AE163" s="15">
        <v>0.74349442379182151</v>
      </c>
      <c r="AF163" s="15">
        <v>102.92991509905112</v>
      </c>
      <c r="AG163" s="15">
        <v>91.046973936091888</v>
      </c>
      <c r="AH163" s="15">
        <v>99.191331069060325</v>
      </c>
      <c r="AI163" s="15">
        <v>1.2145829865157316</v>
      </c>
      <c r="AJ163" s="15">
        <v>40.821607633834702</v>
      </c>
      <c r="AK163" s="15">
        <v>59.178392366165291</v>
      </c>
      <c r="AL163" s="15">
        <v>2.8465146369076497</v>
      </c>
      <c r="AM163" s="15">
        <v>88.194805194805198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259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55" fitToWidth="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42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258</v>
      </c>
      <c r="D6" s="22">
        <v>4</v>
      </c>
      <c r="E6" s="22">
        <v>49</v>
      </c>
      <c r="F6" s="22">
        <v>4</v>
      </c>
      <c r="G6" s="23">
        <v>3</v>
      </c>
      <c r="H6" s="23">
        <v>1</v>
      </c>
      <c r="I6" s="23" t="s">
        <v>42</v>
      </c>
      <c r="J6" s="24">
        <v>8.1632653061224492</v>
      </c>
      <c r="K6" s="24">
        <v>1</v>
      </c>
    </row>
    <row r="7" spans="1:11" ht="15" customHeight="1" x14ac:dyDescent="0.2">
      <c r="A7" s="20">
        <v>2</v>
      </c>
      <c r="B7" s="21" t="s">
        <v>43</v>
      </c>
      <c r="C7" s="55"/>
      <c r="D7" s="22">
        <v>4</v>
      </c>
      <c r="E7" s="22">
        <v>23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4</v>
      </c>
      <c r="E8" s="22">
        <v>27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4</v>
      </c>
      <c r="E9" s="22">
        <v>1821</v>
      </c>
      <c r="F9" s="22">
        <v>11</v>
      </c>
      <c r="G9" s="23">
        <v>8</v>
      </c>
      <c r="H9" s="23">
        <v>3</v>
      </c>
      <c r="I9" s="23" t="s">
        <v>42</v>
      </c>
      <c r="J9" s="24">
        <v>0.60406370126304221</v>
      </c>
      <c r="K9" s="24">
        <v>2.75</v>
      </c>
    </row>
    <row r="10" spans="1:11" ht="15" customHeight="1" x14ac:dyDescent="0.2">
      <c r="A10" s="20">
        <v>5</v>
      </c>
      <c r="B10" s="25" t="s">
        <v>46</v>
      </c>
      <c r="C10" s="55"/>
      <c r="D10" s="22">
        <v>4</v>
      </c>
      <c r="E10" s="22">
        <v>45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4</v>
      </c>
      <c r="E11" s="22">
        <v>39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55</v>
      </c>
      <c r="F12" s="22">
        <v>3</v>
      </c>
      <c r="G12" s="23">
        <v>3</v>
      </c>
      <c r="H12" s="23" t="s">
        <v>42</v>
      </c>
      <c r="I12" s="23" t="s">
        <v>42</v>
      </c>
      <c r="J12" s="24">
        <v>5.4545454545454541</v>
      </c>
      <c r="K12" s="24">
        <v>1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187</v>
      </c>
      <c r="F17" s="22">
        <v>2</v>
      </c>
      <c r="G17" s="23">
        <v>2</v>
      </c>
      <c r="H17" s="23" t="s">
        <v>42</v>
      </c>
      <c r="I17" s="23" t="s">
        <v>42</v>
      </c>
      <c r="J17" s="24">
        <v>1.0695187165775399</v>
      </c>
      <c r="K17" s="24">
        <v>1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3</v>
      </c>
      <c r="E18" s="22">
        <v>60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2</v>
      </c>
      <c r="E19" s="22">
        <v>25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7</v>
      </c>
      <c r="E20" s="28">
        <v>2331</v>
      </c>
      <c r="F20" s="28">
        <v>20</v>
      </c>
      <c r="G20" s="28">
        <v>16</v>
      </c>
      <c r="H20" s="28">
        <v>4</v>
      </c>
      <c r="I20" s="28" t="s">
        <v>42</v>
      </c>
      <c r="J20" s="29">
        <v>0.8580008580008579</v>
      </c>
      <c r="K20" s="29">
        <v>2.8571518571518602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2</v>
      </c>
      <c r="E22" s="22">
        <v>20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3</v>
      </c>
      <c r="E27" s="22">
        <v>154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3</v>
      </c>
      <c r="E30" s="22">
        <v>5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158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2</v>
      </c>
      <c r="E37" s="22">
        <v>20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3</v>
      </c>
      <c r="E38" s="22">
        <v>7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2</v>
      </c>
      <c r="E41" s="22">
        <v>43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2</v>
      </c>
      <c r="E45" s="22">
        <v>37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3</v>
      </c>
      <c r="E52" s="22">
        <v>5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3</v>
      </c>
      <c r="E59" s="22">
        <v>17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4</v>
      </c>
      <c r="E77" s="22">
        <v>67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46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1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2</v>
      </c>
      <c r="E87" s="22">
        <v>12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4</v>
      </c>
      <c r="E90" s="22">
        <v>6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1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4</v>
      </c>
      <c r="E109" s="22">
        <v>335</v>
      </c>
      <c r="F109" s="22">
        <v>5</v>
      </c>
      <c r="G109" s="23">
        <v>5</v>
      </c>
      <c r="H109" s="23" t="s">
        <v>42</v>
      </c>
      <c r="I109" s="23" t="s">
        <v>42</v>
      </c>
      <c r="J109" s="24">
        <v>1.4925373134328357</v>
      </c>
      <c r="K109" s="24">
        <v>1.25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25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7</v>
      </c>
      <c r="E121" s="28">
        <v>3292</v>
      </c>
      <c r="F121" s="28">
        <v>25</v>
      </c>
      <c r="G121" s="28">
        <v>21</v>
      </c>
      <c r="H121" s="28">
        <v>4</v>
      </c>
      <c r="I121" s="28" t="s">
        <v>42</v>
      </c>
      <c r="J121" s="29">
        <v>0.75941676792223567</v>
      </c>
      <c r="K121" s="29">
        <v>3.57151857151857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7</v>
      </c>
      <c r="E135" s="28">
        <v>3292</v>
      </c>
      <c r="F135" s="28">
        <v>25</v>
      </c>
      <c r="G135" s="28">
        <v>21</v>
      </c>
      <c r="H135" s="28">
        <v>4</v>
      </c>
      <c r="I135" s="28" t="s">
        <v>42</v>
      </c>
      <c r="J135" s="29">
        <v>0.75941676792223567</v>
      </c>
      <c r="K135" s="29">
        <v>3.57151857151857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1</v>
      </c>
      <c r="E136" s="22">
        <v>1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2</v>
      </c>
      <c r="E138" s="22">
        <v>2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2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2</v>
      </c>
      <c r="E142" s="22">
        <v>9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1</v>
      </c>
      <c r="E143" s="22">
        <v>1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4</v>
      </c>
      <c r="E144" s="22">
        <v>64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4</v>
      </c>
      <c r="E148" s="22">
        <v>201</v>
      </c>
      <c r="F148" s="22">
        <v>2</v>
      </c>
      <c r="G148" s="23">
        <v>2</v>
      </c>
      <c r="H148" s="23" t="s">
        <v>42</v>
      </c>
      <c r="I148" s="23" t="s">
        <v>42</v>
      </c>
      <c r="J148" s="24">
        <v>0.99502487562189057</v>
      </c>
      <c r="K148" s="24">
        <v>0.5</v>
      </c>
    </row>
    <row r="149" spans="1:11" ht="15" customHeight="1" x14ac:dyDescent="0.2">
      <c r="A149" s="52" t="s">
        <v>185</v>
      </c>
      <c r="B149" s="52"/>
      <c r="C149" s="55"/>
      <c r="D149" s="28">
        <v>6</v>
      </c>
      <c r="E149" s="28">
        <v>282</v>
      </c>
      <c r="F149" s="28">
        <v>2</v>
      </c>
      <c r="G149" s="28">
        <v>2</v>
      </c>
      <c r="H149" s="28" t="s">
        <v>42</v>
      </c>
      <c r="I149" s="28" t="s">
        <v>42</v>
      </c>
      <c r="J149" s="29">
        <v>0.70921985815602839</v>
      </c>
      <c r="K149" s="29">
        <v>0.33333333333333331</v>
      </c>
    </row>
    <row r="150" spans="1:11" ht="15" customHeight="1" x14ac:dyDescent="0.2">
      <c r="A150" s="52" t="s">
        <v>186</v>
      </c>
      <c r="B150" s="52"/>
      <c r="C150" s="55"/>
      <c r="D150" s="28">
        <v>7</v>
      </c>
      <c r="E150" s="28">
        <v>3574</v>
      </c>
      <c r="F150" s="28">
        <v>27</v>
      </c>
      <c r="G150" s="28">
        <v>23</v>
      </c>
      <c r="H150" s="28">
        <v>4</v>
      </c>
      <c r="I150" s="28" t="s">
        <v>42</v>
      </c>
      <c r="J150" s="29">
        <v>0.75545607162842754</v>
      </c>
      <c r="K150" s="29">
        <v>3.8571518571518602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3</v>
      </c>
      <c r="E152" s="22">
        <v>5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2954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v>2</v>
      </c>
      <c r="E156" s="22">
        <v>258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3</v>
      </c>
      <c r="E160" s="28">
        <v>3217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7</v>
      </c>
      <c r="E161" s="28">
        <v>6791</v>
      </c>
      <c r="F161" s="28">
        <v>27</v>
      </c>
      <c r="G161" s="28">
        <v>23</v>
      </c>
      <c r="H161" s="28">
        <v>4</v>
      </c>
      <c r="I161" s="28" t="s">
        <v>42</v>
      </c>
      <c r="J161" s="29">
        <v>0.3975850390222353</v>
      </c>
      <c r="K161" s="29">
        <v>3.8571518571518602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259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6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260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4</v>
      </c>
      <c r="D8" s="8">
        <v>67</v>
      </c>
      <c r="E8" s="8">
        <v>9</v>
      </c>
      <c r="F8" s="8">
        <v>16</v>
      </c>
      <c r="G8" s="8">
        <v>114</v>
      </c>
      <c r="H8" s="8">
        <v>100</v>
      </c>
      <c r="I8" s="9">
        <v>2.5909090909090908</v>
      </c>
      <c r="J8" s="10">
        <v>181</v>
      </c>
      <c r="K8" s="8">
        <v>41</v>
      </c>
      <c r="L8" s="8">
        <v>53</v>
      </c>
      <c r="M8" s="10">
        <v>94</v>
      </c>
      <c r="N8" s="8" t="s">
        <v>42</v>
      </c>
      <c r="O8" s="8">
        <v>5</v>
      </c>
      <c r="P8" s="8">
        <v>11</v>
      </c>
      <c r="Q8" s="9">
        <v>2.1363636363636362</v>
      </c>
      <c r="R8" s="8">
        <v>87</v>
      </c>
      <c r="S8" s="8">
        <v>8</v>
      </c>
      <c r="T8" s="8">
        <v>16</v>
      </c>
      <c r="U8" s="9">
        <v>21.75</v>
      </c>
      <c r="V8" s="9">
        <v>2</v>
      </c>
      <c r="W8" s="10">
        <v>16</v>
      </c>
      <c r="X8" s="8">
        <v>11</v>
      </c>
      <c r="Y8" s="9">
        <v>68.75</v>
      </c>
      <c r="Z8" s="8" t="s">
        <v>42</v>
      </c>
      <c r="AA8" s="9" t="s">
        <v>42</v>
      </c>
      <c r="AB8" s="8">
        <v>4</v>
      </c>
      <c r="AC8" s="9">
        <v>25</v>
      </c>
      <c r="AD8" s="8">
        <v>1</v>
      </c>
      <c r="AE8" s="9">
        <v>6.25</v>
      </c>
      <c r="AF8" s="9">
        <v>82.456150350877195</v>
      </c>
      <c r="AG8" s="9">
        <v>51.933701657458563</v>
      </c>
      <c r="AH8" s="9">
        <v>95.744680851063833</v>
      </c>
      <c r="AI8" s="9">
        <v>9.1578947368421044</v>
      </c>
      <c r="AJ8" s="9">
        <v>43.61702127659575</v>
      </c>
      <c r="AK8" s="9">
        <v>56.38297872340425</v>
      </c>
      <c r="AL8" s="9">
        <v>11.702127659574469</v>
      </c>
      <c r="AM8" s="9">
        <v>4.1136363636363633</v>
      </c>
    </row>
    <row r="9" spans="1:39" ht="12.75" customHeight="1" x14ac:dyDescent="0.25">
      <c r="A9" s="6">
        <v>2</v>
      </c>
      <c r="B9" s="7" t="s">
        <v>43</v>
      </c>
      <c r="C9" s="8">
        <v>1</v>
      </c>
      <c r="D9" s="8">
        <v>4</v>
      </c>
      <c r="E9" s="8">
        <v>1</v>
      </c>
      <c r="F9" s="8">
        <v>1</v>
      </c>
      <c r="G9" s="8">
        <v>1</v>
      </c>
      <c r="H9" s="8">
        <v>1</v>
      </c>
      <c r="I9" s="9">
        <v>9.0909090909090912E-2</v>
      </c>
      <c r="J9" s="10">
        <v>5</v>
      </c>
      <c r="K9" s="8">
        <v>3</v>
      </c>
      <c r="L9" s="8">
        <v>1</v>
      </c>
      <c r="M9" s="10">
        <v>4</v>
      </c>
      <c r="N9" s="8" t="s">
        <v>42</v>
      </c>
      <c r="O9" s="8">
        <v>1</v>
      </c>
      <c r="P9" s="8">
        <v>2</v>
      </c>
      <c r="Q9" s="9">
        <v>0.36363636363636365</v>
      </c>
      <c r="R9" s="8">
        <v>1</v>
      </c>
      <c r="S9" s="8" t="s">
        <v>42</v>
      </c>
      <c r="T9" s="8" t="s">
        <v>42</v>
      </c>
      <c r="U9" s="9">
        <v>1</v>
      </c>
      <c r="V9" s="9" t="s">
        <v>42</v>
      </c>
      <c r="W9" s="10">
        <v>4</v>
      </c>
      <c r="X9" s="8">
        <v>4</v>
      </c>
      <c r="Y9" s="9">
        <v>100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400</v>
      </c>
      <c r="AG9" s="9">
        <v>80</v>
      </c>
      <c r="AH9" s="9">
        <v>100</v>
      </c>
      <c r="AI9" s="9">
        <v>12</v>
      </c>
      <c r="AJ9" s="9">
        <v>75</v>
      </c>
      <c r="AK9" s="9">
        <v>25</v>
      </c>
      <c r="AL9" s="9">
        <v>50</v>
      </c>
      <c r="AM9" s="9">
        <v>0.45454545454545453</v>
      </c>
    </row>
    <row r="10" spans="1:39" ht="12.75" customHeight="1" x14ac:dyDescent="0.25">
      <c r="A10" s="6">
        <v>3</v>
      </c>
      <c r="B10" s="7" t="s">
        <v>44</v>
      </c>
      <c r="C10" s="8">
        <v>4</v>
      </c>
      <c r="D10" s="8">
        <v>20</v>
      </c>
      <c r="E10" s="8" t="s">
        <v>42</v>
      </c>
      <c r="F10" s="8" t="s">
        <v>42</v>
      </c>
      <c r="G10" s="8">
        <v>57</v>
      </c>
      <c r="H10" s="8">
        <v>56</v>
      </c>
      <c r="I10" s="9">
        <v>1.2954545454545454</v>
      </c>
      <c r="J10" s="10">
        <v>77</v>
      </c>
      <c r="K10" s="8">
        <v>53</v>
      </c>
      <c r="L10" s="8">
        <v>11</v>
      </c>
      <c r="M10" s="10">
        <v>64</v>
      </c>
      <c r="N10" s="8" t="s">
        <v>42</v>
      </c>
      <c r="O10" s="8" t="s">
        <v>42</v>
      </c>
      <c r="P10" s="8" t="s">
        <v>42</v>
      </c>
      <c r="Q10" s="9">
        <v>1.4545454545454546</v>
      </c>
      <c r="R10" s="8">
        <v>13</v>
      </c>
      <c r="S10" s="8">
        <v>1</v>
      </c>
      <c r="T10" s="8">
        <v>1</v>
      </c>
      <c r="U10" s="9">
        <v>3.25</v>
      </c>
      <c r="V10" s="9">
        <v>0.25</v>
      </c>
      <c r="W10" s="10">
        <v>2</v>
      </c>
      <c r="X10" s="8">
        <v>1</v>
      </c>
      <c r="Y10" s="9">
        <v>50</v>
      </c>
      <c r="Z10" s="8" t="s">
        <v>42</v>
      </c>
      <c r="AA10" s="9" t="s">
        <v>42</v>
      </c>
      <c r="AB10" s="8" t="s">
        <v>42</v>
      </c>
      <c r="AC10" s="9" t="s">
        <v>42</v>
      </c>
      <c r="AD10" s="8">
        <v>1</v>
      </c>
      <c r="AE10" s="9">
        <v>50</v>
      </c>
      <c r="AF10" s="9">
        <v>112.28070175438596</v>
      </c>
      <c r="AG10" s="9">
        <v>83.116883116883116</v>
      </c>
      <c r="AH10" s="9">
        <v>100</v>
      </c>
      <c r="AI10" s="9">
        <v>2.736842105263158</v>
      </c>
      <c r="AJ10" s="9">
        <v>82.8125</v>
      </c>
      <c r="AK10" s="9">
        <v>17.1875</v>
      </c>
      <c r="AL10" s="9" t="s">
        <v>42</v>
      </c>
      <c r="AM10" s="9">
        <v>1.75</v>
      </c>
    </row>
    <row r="11" spans="1:39" ht="12.75" customHeight="1" x14ac:dyDescent="0.25">
      <c r="A11" s="6">
        <v>4</v>
      </c>
      <c r="B11" s="11" t="s">
        <v>45</v>
      </c>
      <c r="C11" s="8">
        <v>3</v>
      </c>
      <c r="D11" s="8">
        <v>1838</v>
      </c>
      <c r="E11" s="8" t="s">
        <v>42</v>
      </c>
      <c r="F11" s="8">
        <v>244</v>
      </c>
      <c r="G11" s="8">
        <v>2229</v>
      </c>
      <c r="H11" s="8">
        <v>2229</v>
      </c>
      <c r="I11" s="9">
        <v>67.545454545454547</v>
      </c>
      <c r="J11" s="10">
        <v>4067</v>
      </c>
      <c r="K11" s="8">
        <v>733</v>
      </c>
      <c r="L11" s="8">
        <v>410</v>
      </c>
      <c r="M11" s="10">
        <v>1143</v>
      </c>
      <c r="N11" s="8" t="s">
        <v>42</v>
      </c>
      <c r="O11" s="8" t="s">
        <v>42</v>
      </c>
      <c r="P11" s="8">
        <v>263</v>
      </c>
      <c r="Q11" s="9">
        <v>34.636363636363633</v>
      </c>
      <c r="R11" s="8">
        <v>2924</v>
      </c>
      <c r="S11" s="8" t="s">
        <v>42</v>
      </c>
      <c r="T11" s="8">
        <v>333</v>
      </c>
      <c r="U11" s="9">
        <v>974.66666666666663</v>
      </c>
      <c r="V11" s="9" t="s">
        <v>42</v>
      </c>
      <c r="W11" s="10">
        <v>52</v>
      </c>
      <c r="X11" s="8">
        <v>38</v>
      </c>
      <c r="Y11" s="9">
        <v>73.076923076923066</v>
      </c>
      <c r="Z11" s="8">
        <v>12</v>
      </c>
      <c r="AA11" s="9">
        <v>23.076923076923077</v>
      </c>
      <c r="AB11" s="8">
        <v>2</v>
      </c>
      <c r="AC11" s="9">
        <v>3.8461538461538463</v>
      </c>
      <c r="AD11" s="8" t="s">
        <v>42</v>
      </c>
      <c r="AE11" s="9" t="s">
        <v>42</v>
      </c>
      <c r="AF11" s="9">
        <v>51.278600269179009</v>
      </c>
      <c r="AG11" s="9">
        <v>28.104253749692649</v>
      </c>
      <c r="AH11" s="9">
        <v>98.775153105861762</v>
      </c>
      <c r="AI11" s="9">
        <v>15.741588156123822</v>
      </c>
      <c r="AJ11" s="9">
        <v>64.129483814523184</v>
      </c>
      <c r="AK11" s="9">
        <v>35.870516185476816</v>
      </c>
      <c r="AL11" s="9">
        <v>23.009623797025373</v>
      </c>
      <c r="AM11" s="9">
        <v>123.24242424242425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15</v>
      </c>
      <c r="E12" s="8" t="s">
        <v>42</v>
      </c>
      <c r="F12" s="8">
        <v>4</v>
      </c>
      <c r="G12" s="8">
        <v>49</v>
      </c>
      <c r="H12" s="8">
        <v>49</v>
      </c>
      <c r="I12" s="9">
        <v>1.4848484848484846</v>
      </c>
      <c r="J12" s="10">
        <v>64</v>
      </c>
      <c r="K12" s="8">
        <v>43</v>
      </c>
      <c r="L12" s="8">
        <v>10</v>
      </c>
      <c r="M12" s="10">
        <v>53</v>
      </c>
      <c r="N12" s="8" t="s">
        <v>42</v>
      </c>
      <c r="O12" s="8" t="s">
        <v>42</v>
      </c>
      <c r="P12" s="8">
        <v>4</v>
      </c>
      <c r="Q12" s="9">
        <v>1.6060606060606062</v>
      </c>
      <c r="R12" s="8">
        <v>11</v>
      </c>
      <c r="S12" s="8" t="s">
        <v>42</v>
      </c>
      <c r="T12" s="8">
        <v>1</v>
      </c>
      <c r="U12" s="9">
        <v>3.6666666666666665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108.16326530612245</v>
      </c>
      <c r="AG12" s="9">
        <v>82.8125</v>
      </c>
      <c r="AH12" s="9">
        <v>100</v>
      </c>
      <c r="AI12" s="9">
        <v>2.693877551020408</v>
      </c>
      <c r="AJ12" s="9">
        <v>81.132075471698116</v>
      </c>
      <c r="AK12" s="9">
        <v>18.867924528301888</v>
      </c>
      <c r="AL12" s="9">
        <v>7.5471698113207548</v>
      </c>
      <c r="AM12" s="9">
        <v>1.9393939393939392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 t="s">
        <v>42</v>
      </c>
      <c r="E13" s="8" t="s">
        <v>42</v>
      </c>
      <c r="F13" s="8" t="s">
        <v>42</v>
      </c>
      <c r="G13" s="8">
        <v>46</v>
      </c>
      <c r="H13" s="8">
        <v>46</v>
      </c>
      <c r="I13" s="9">
        <v>1.393939393939394</v>
      </c>
      <c r="J13" s="10">
        <v>46</v>
      </c>
      <c r="K13" s="8">
        <v>43</v>
      </c>
      <c r="L13" s="8">
        <v>1</v>
      </c>
      <c r="M13" s="10">
        <v>44</v>
      </c>
      <c r="N13" s="8" t="s">
        <v>42</v>
      </c>
      <c r="O13" s="8" t="s">
        <v>42</v>
      </c>
      <c r="P13" s="8">
        <v>3</v>
      </c>
      <c r="Q13" s="9">
        <v>1.3333333333333333</v>
      </c>
      <c r="R13" s="8">
        <v>2</v>
      </c>
      <c r="S13" s="8" t="s">
        <v>42</v>
      </c>
      <c r="T13" s="8" t="s">
        <v>42</v>
      </c>
      <c r="U13" s="9">
        <v>0.66666666666666663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95.652173913043484</v>
      </c>
      <c r="AG13" s="9">
        <v>95.652173913043484</v>
      </c>
      <c r="AH13" s="9">
        <v>100</v>
      </c>
      <c r="AI13" s="9">
        <v>0.52173913043478259</v>
      </c>
      <c r="AJ13" s="9">
        <v>97.727272727272734</v>
      </c>
      <c r="AK13" s="9">
        <v>2.2727272727272729</v>
      </c>
      <c r="AL13" s="9">
        <v>6.8181818181818175</v>
      </c>
      <c r="AM13" s="9">
        <v>1.393939393939394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88</v>
      </c>
      <c r="E14" s="8">
        <v>13</v>
      </c>
      <c r="F14" s="8">
        <v>18</v>
      </c>
      <c r="G14" s="8">
        <v>67</v>
      </c>
      <c r="H14" s="8">
        <v>49</v>
      </c>
      <c r="I14" s="9">
        <v>2.0303030303030303</v>
      </c>
      <c r="J14" s="10">
        <v>155</v>
      </c>
      <c r="K14" s="8">
        <v>66</v>
      </c>
      <c r="L14" s="8">
        <v>7</v>
      </c>
      <c r="M14" s="10">
        <v>73</v>
      </c>
      <c r="N14" s="8" t="s">
        <v>42</v>
      </c>
      <c r="O14" s="8">
        <v>1</v>
      </c>
      <c r="P14" s="8">
        <v>9</v>
      </c>
      <c r="Q14" s="9">
        <v>2.2121212121212119</v>
      </c>
      <c r="R14" s="8">
        <v>82</v>
      </c>
      <c r="S14" s="8">
        <v>16</v>
      </c>
      <c r="T14" s="8">
        <v>28</v>
      </c>
      <c r="U14" s="9">
        <v>27.333333333333332</v>
      </c>
      <c r="V14" s="9">
        <v>5.333333333333333</v>
      </c>
      <c r="W14" s="10">
        <v>53</v>
      </c>
      <c r="X14" s="8">
        <v>27</v>
      </c>
      <c r="Y14" s="9">
        <v>50.943396226415096</v>
      </c>
      <c r="Z14" s="8">
        <v>10</v>
      </c>
      <c r="AA14" s="9">
        <v>18.867924528301888</v>
      </c>
      <c r="AB14" s="8">
        <v>14</v>
      </c>
      <c r="AC14" s="9">
        <v>26.415094339622641</v>
      </c>
      <c r="AD14" s="8">
        <v>2</v>
      </c>
      <c r="AE14" s="9">
        <v>3.7735849056603774</v>
      </c>
      <c r="AF14" s="9">
        <v>108.95522388059702</v>
      </c>
      <c r="AG14" s="9">
        <v>47.096774193548384</v>
      </c>
      <c r="AH14" s="9">
        <v>67.123287671232873</v>
      </c>
      <c r="AI14" s="9">
        <v>14.686567164179104</v>
      </c>
      <c r="AJ14" s="9">
        <v>90.410958904109577</v>
      </c>
      <c r="AK14" s="9">
        <v>9.5890410958904102</v>
      </c>
      <c r="AL14" s="9">
        <v>12.328767123287671</v>
      </c>
      <c r="AM14" s="9">
        <v>4.6969696969696964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3</v>
      </c>
      <c r="D19" s="8">
        <v>110</v>
      </c>
      <c r="E19" s="8" t="s">
        <v>42</v>
      </c>
      <c r="F19" s="8">
        <v>13</v>
      </c>
      <c r="G19" s="8">
        <v>412</v>
      </c>
      <c r="H19" s="8">
        <v>412</v>
      </c>
      <c r="I19" s="9">
        <v>12.484848484848486</v>
      </c>
      <c r="J19" s="10">
        <v>522</v>
      </c>
      <c r="K19" s="8">
        <v>337</v>
      </c>
      <c r="L19" s="8">
        <v>4</v>
      </c>
      <c r="M19" s="10">
        <v>341</v>
      </c>
      <c r="N19" s="8" t="s">
        <v>42</v>
      </c>
      <c r="O19" s="8" t="s">
        <v>42</v>
      </c>
      <c r="P19" s="8">
        <v>42</v>
      </c>
      <c r="Q19" s="9">
        <v>10.333333333333334</v>
      </c>
      <c r="R19" s="8">
        <v>181</v>
      </c>
      <c r="S19" s="8" t="s">
        <v>42</v>
      </c>
      <c r="T19" s="8">
        <v>7</v>
      </c>
      <c r="U19" s="9">
        <v>60.333333333333336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82.766990291262132</v>
      </c>
      <c r="AG19" s="9">
        <v>65.325670498084293</v>
      </c>
      <c r="AH19" s="9">
        <v>100</v>
      </c>
      <c r="AI19" s="9">
        <v>5.2718446601941746</v>
      </c>
      <c r="AJ19" s="9">
        <v>98.826979472150796</v>
      </c>
      <c r="AK19" s="9">
        <v>1.1730205278592376</v>
      </c>
      <c r="AL19" s="9">
        <v>12.316715542521994</v>
      </c>
      <c r="AM19" s="9">
        <v>15.818181818181818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240</v>
      </c>
      <c r="E20" s="8">
        <v>1</v>
      </c>
      <c r="F20" s="8">
        <v>2</v>
      </c>
      <c r="G20" s="8">
        <v>207</v>
      </c>
      <c r="H20" s="8">
        <v>197</v>
      </c>
      <c r="I20" s="9">
        <v>18.818181818181817</v>
      </c>
      <c r="J20" s="10">
        <v>447</v>
      </c>
      <c r="K20" s="8">
        <v>172</v>
      </c>
      <c r="L20" s="8">
        <v>33</v>
      </c>
      <c r="M20" s="10">
        <v>205</v>
      </c>
      <c r="N20" s="8" t="s">
        <v>42</v>
      </c>
      <c r="O20" s="8">
        <v>5</v>
      </c>
      <c r="P20" s="8">
        <v>7</v>
      </c>
      <c r="Q20" s="9">
        <v>18.636363636363637</v>
      </c>
      <c r="R20" s="8">
        <v>242</v>
      </c>
      <c r="S20" s="8">
        <v>2</v>
      </c>
      <c r="T20" s="8">
        <v>2</v>
      </c>
      <c r="U20" s="9">
        <v>242</v>
      </c>
      <c r="V20" s="9">
        <v>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99.033816425120762</v>
      </c>
      <c r="AG20" s="9">
        <v>45.861297539149888</v>
      </c>
      <c r="AH20" s="9">
        <v>100</v>
      </c>
      <c r="AI20" s="9">
        <v>14.028985507246377</v>
      </c>
      <c r="AJ20" s="9">
        <v>83.902439024390247</v>
      </c>
      <c r="AK20" s="9">
        <v>16.097560975609756</v>
      </c>
      <c r="AL20" s="9">
        <v>3.4146341463414638</v>
      </c>
      <c r="AM20" s="9">
        <v>40.636363636363633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78</v>
      </c>
      <c r="E21" s="8" t="s">
        <v>42</v>
      </c>
      <c r="F21" s="8" t="s">
        <v>42</v>
      </c>
      <c r="G21" s="8">
        <v>94</v>
      </c>
      <c r="H21" s="8">
        <v>87</v>
      </c>
      <c r="I21" s="9">
        <v>8.545454545454545</v>
      </c>
      <c r="J21" s="10">
        <v>172</v>
      </c>
      <c r="K21" s="8">
        <v>78</v>
      </c>
      <c r="L21" s="8">
        <v>9</v>
      </c>
      <c r="M21" s="10">
        <v>87</v>
      </c>
      <c r="N21" s="8" t="s">
        <v>42</v>
      </c>
      <c r="O21" s="8" t="s">
        <v>42</v>
      </c>
      <c r="P21" s="8" t="s">
        <v>42</v>
      </c>
      <c r="Q21" s="9">
        <v>7.9090909090909092</v>
      </c>
      <c r="R21" s="8">
        <v>85</v>
      </c>
      <c r="S21" s="8" t="s">
        <v>42</v>
      </c>
      <c r="T21" s="8">
        <v>1</v>
      </c>
      <c r="U21" s="9">
        <v>85</v>
      </c>
      <c r="V21" s="9" t="s">
        <v>42</v>
      </c>
      <c r="W21" s="10">
        <v>40</v>
      </c>
      <c r="X21" s="8">
        <v>28</v>
      </c>
      <c r="Y21" s="9">
        <v>70</v>
      </c>
      <c r="Z21" s="8">
        <v>4</v>
      </c>
      <c r="AA21" s="9">
        <v>10</v>
      </c>
      <c r="AB21" s="8">
        <v>6</v>
      </c>
      <c r="AC21" s="9">
        <v>15</v>
      </c>
      <c r="AD21" s="8">
        <v>2</v>
      </c>
      <c r="AE21" s="9">
        <v>5</v>
      </c>
      <c r="AF21" s="9">
        <v>92.553191489361694</v>
      </c>
      <c r="AG21" s="9">
        <v>50.581395348837212</v>
      </c>
      <c r="AH21" s="9">
        <v>88.505747126436788</v>
      </c>
      <c r="AI21" s="9">
        <v>10.851063829787234</v>
      </c>
      <c r="AJ21" s="9">
        <v>89.65517241379311</v>
      </c>
      <c r="AK21" s="9">
        <v>10.344827586206897</v>
      </c>
      <c r="AL21" s="9" t="s">
        <v>42</v>
      </c>
      <c r="AM21" s="9">
        <v>15.636363636363637</v>
      </c>
    </row>
    <row r="22" spans="1:39" ht="12.75" customHeight="1" x14ac:dyDescent="0.25">
      <c r="A22" s="31" t="s">
        <v>56</v>
      </c>
      <c r="B22" s="32"/>
      <c r="C22" s="14">
        <v>9</v>
      </c>
      <c r="D22" s="14">
        <v>2460</v>
      </c>
      <c r="E22" s="14">
        <v>24</v>
      </c>
      <c r="F22" s="14">
        <v>298</v>
      </c>
      <c r="G22" s="14">
        <v>3276</v>
      </c>
      <c r="H22" s="14">
        <v>3226</v>
      </c>
      <c r="I22" s="15">
        <v>33.090909090909093</v>
      </c>
      <c r="J22" s="14">
        <v>5736</v>
      </c>
      <c r="K22" s="14">
        <v>1569</v>
      </c>
      <c r="L22" s="14">
        <v>539</v>
      </c>
      <c r="M22" s="14">
        <v>2108</v>
      </c>
      <c r="N22" s="14" t="s">
        <v>42</v>
      </c>
      <c r="O22" s="14">
        <v>12</v>
      </c>
      <c r="P22" s="14">
        <v>341</v>
      </c>
      <c r="Q22" s="15">
        <v>21.292929292929294</v>
      </c>
      <c r="R22" s="14">
        <v>3628</v>
      </c>
      <c r="S22" s="14">
        <v>27</v>
      </c>
      <c r="T22" s="14">
        <v>389</v>
      </c>
      <c r="U22" s="15">
        <v>403.11111111111109</v>
      </c>
      <c r="V22" s="15">
        <v>3</v>
      </c>
      <c r="W22" s="14">
        <v>167</v>
      </c>
      <c r="X22" s="14">
        <v>109</v>
      </c>
      <c r="Y22" s="15">
        <v>65.269461077844312</v>
      </c>
      <c r="Z22" s="14">
        <v>26</v>
      </c>
      <c r="AA22" s="15">
        <v>15.568862275449103</v>
      </c>
      <c r="AB22" s="14">
        <v>26</v>
      </c>
      <c r="AC22" s="15">
        <v>15.568862275449103</v>
      </c>
      <c r="AD22" s="14">
        <v>6</v>
      </c>
      <c r="AE22" s="15">
        <v>3.5928143712574849</v>
      </c>
      <c r="AF22" s="15">
        <v>64.346764346764346</v>
      </c>
      <c r="AG22" s="15">
        <v>36.750348675034864</v>
      </c>
      <c r="AH22" s="15">
        <v>97.533206831119543</v>
      </c>
      <c r="AI22" s="15">
        <v>13.28937728937729</v>
      </c>
      <c r="AJ22" s="15">
        <v>74.430740037950656</v>
      </c>
      <c r="AK22" s="15">
        <v>25.569259962049333</v>
      </c>
      <c r="AL22" s="15">
        <v>16.176470588235293</v>
      </c>
      <c r="AM22" s="15">
        <v>57.939393939393945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291</v>
      </c>
      <c r="E24" s="8">
        <v>44</v>
      </c>
      <c r="F24" s="8">
        <v>44</v>
      </c>
      <c r="G24" s="8">
        <v>69</v>
      </c>
      <c r="H24" s="8">
        <v>69</v>
      </c>
      <c r="I24" s="9">
        <v>6.2727272727272725</v>
      </c>
      <c r="J24" s="10">
        <v>360</v>
      </c>
      <c r="K24" s="8">
        <v>148</v>
      </c>
      <c r="L24" s="8" t="s">
        <v>42</v>
      </c>
      <c r="M24" s="10">
        <v>148</v>
      </c>
      <c r="N24" s="8" t="s">
        <v>42</v>
      </c>
      <c r="O24" s="8">
        <v>99</v>
      </c>
      <c r="P24" s="8">
        <v>99</v>
      </c>
      <c r="Q24" s="9">
        <v>13.454545454545455</v>
      </c>
      <c r="R24" s="8">
        <v>212</v>
      </c>
      <c r="S24" s="8">
        <v>51</v>
      </c>
      <c r="T24" s="8">
        <v>51</v>
      </c>
      <c r="U24" s="9">
        <v>212</v>
      </c>
      <c r="V24" s="9">
        <v>51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214.49275362318843</v>
      </c>
      <c r="AG24" s="9">
        <v>41.111111111111107</v>
      </c>
      <c r="AH24" s="9">
        <v>100</v>
      </c>
      <c r="AI24" s="9">
        <v>36.869565217391305</v>
      </c>
      <c r="AJ24" s="9">
        <v>100</v>
      </c>
      <c r="AK24" s="9" t="s">
        <v>42</v>
      </c>
      <c r="AL24" s="9">
        <v>66.891891891891902</v>
      </c>
      <c r="AM24" s="9">
        <v>32.727272727272727</v>
      </c>
    </row>
    <row r="25" spans="1:39" ht="12.75" customHeight="1" x14ac:dyDescent="0.25">
      <c r="A25" s="6">
        <v>17</v>
      </c>
      <c r="B25" s="7" t="s">
        <v>59</v>
      </c>
      <c r="C25" s="8">
        <v>1</v>
      </c>
      <c r="D25" s="8">
        <v>12</v>
      </c>
      <c r="E25" s="8" t="s">
        <v>42</v>
      </c>
      <c r="F25" s="8" t="s">
        <v>42</v>
      </c>
      <c r="G25" s="8">
        <v>11</v>
      </c>
      <c r="H25" s="8">
        <v>11</v>
      </c>
      <c r="I25" s="9">
        <v>1</v>
      </c>
      <c r="J25" s="10">
        <v>23</v>
      </c>
      <c r="K25" s="8">
        <v>13</v>
      </c>
      <c r="L25" s="8">
        <v>1</v>
      </c>
      <c r="M25" s="10">
        <v>14</v>
      </c>
      <c r="N25" s="8" t="s">
        <v>42</v>
      </c>
      <c r="O25" s="8">
        <v>1</v>
      </c>
      <c r="P25" s="8">
        <v>1</v>
      </c>
      <c r="Q25" s="9">
        <v>1.2727272727272727</v>
      </c>
      <c r="R25" s="8">
        <v>9</v>
      </c>
      <c r="S25" s="8" t="s">
        <v>42</v>
      </c>
      <c r="T25" s="8" t="s">
        <v>42</v>
      </c>
      <c r="U25" s="9">
        <v>9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127.27272727272727</v>
      </c>
      <c r="AG25" s="9">
        <v>60.869565217391312</v>
      </c>
      <c r="AH25" s="9">
        <v>100</v>
      </c>
      <c r="AI25" s="9">
        <v>9.8181818181818183</v>
      </c>
      <c r="AJ25" s="9">
        <v>92.857151857151905</v>
      </c>
      <c r="AK25" s="9">
        <v>7.1518571518571399</v>
      </c>
      <c r="AL25" s="9">
        <v>7.1518571518571399</v>
      </c>
      <c r="AM25" s="9">
        <v>2.0909090909090908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1</v>
      </c>
      <c r="D29" s="8">
        <v>34</v>
      </c>
      <c r="E29" s="8">
        <v>1</v>
      </c>
      <c r="F29" s="8">
        <v>1</v>
      </c>
      <c r="G29" s="8">
        <v>519</v>
      </c>
      <c r="H29" s="8">
        <v>504</v>
      </c>
      <c r="I29" s="9">
        <v>47.18181818181818</v>
      </c>
      <c r="J29" s="10">
        <v>553</v>
      </c>
      <c r="K29" s="8">
        <v>494</v>
      </c>
      <c r="L29" s="8">
        <v>38</v>
      </c>
      <c r="M29" s="10">
        <v>532</v>
      </c>
      <c r="N29" s="8" t="s">
        <v>42</v>
      </c>
      <c r="O29" s="8">
        <v>1</v>
      </c>
      <c r="P29" s="8">
        <v>2</v>
      </c>
      <c r="Q29" s="9">
        <v>48.363636363636367</v>
      </c>
      <c r="R29" s="8">
        <v>21</v>
      </c>
      <c r="S29" s="8">
        <v>1</v>
      </c>
      <c r="T29" s="8">
        <v>2</v>
      </c>
      <c r="U29" s="9">
        <v>21</v>
      </c>
      <c r="V29" s="9">
        <v>1</v>
      </c>
      <c r="W29" s="10">
        <v>213</v>
      </c>
      <c r="X29" s="8">
        <v>192</v>
      </c>
      <c r="Y29" s="9">
        <v>90.150845070422506</v>
      </c>
      <c r="Z29" s="8">
        <v>1</v>
      </c>
      <c r="AA29" s="9">
        <v>0.46948356807511737</v>
      </c>
      <c r="AB29" s="8">
        <v>20</v>
      </c>
      <c r="AC29" s="9">
        <v>9.3896713615023462</v>
      </c>
      <c r="AD29" s="8" t="s">
        <v>42</v>
      </c>
      <c r="AE29" s="9" t="s">
        <v>42</v>
      </c>
      <c r="AF29" s="9">
        <v>102.50481695568401</v>
      </c>
      <c r="AG29" s="9">
        <v>96.202531645569621</v>
      </c>
      <c r="AH29" s="9">
        <v>96.05263157894737</v>
      </c>
      <c r="AI29" s="9">
        <v>0.48554913294797686</v>
      </c>
      <c r="AJ29" s="9">
        <v>92.857151857151905</v>
      </c>
      <c r="AK29" s="9">
        <v>7.1518571518571399</v>
      </c>
      <c r="AL29" s="9">
        <v>0.37593984962406013</v>
      </c>
      <c r="AM29" s="9">
        <v>50.272727272727273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>
        <v>19</v>
      </c>
      <c r="E32" s="8" t="s">
        <v>42</v>
      </c>
      <c r="F32" s="8" t="s">
        <v>42</v>
      </c>
      <c r="G32" s="8">
        <v>277</v>
      </c>
      <c r="H32" s="8">
        <v>276</v>
      </c>
      <c r="I32" s="9">
        <v>25.181818181818183</v>
      </c>
      <c r="J32" s="10">
        <v>296</v>
      </c>
      <c r="K32" s="8">
        <v>198</v>
      </c>
      <c r="L32" s="8">
        <v>56</v>
      </c>
      <c r="M32" s="10">
        <v>254</v>
      </c>
      <c r="N32" s="8" t="s">
        <v>42</v>
      </c>
      <c r="O32" s="8" t="s">
        <v>42</v>
      </c>
      <c r="P32" s="8" t="s">
        <v>42</v>
      </c>
      <c r="Q32" s="9">
        <v>23.09090909090909</v>
      </c>
      <c r="R32" s="8">
        <v>42</v>
      </c>
      <c r="S32" s="8" t="s">
        <v>42</v>
      </c>
      <c r="T32" s="8" t="s">
        <v>42</v>
      </c>
      <c r="U32" s="9">
        <v>42</v>
      </c>
      <c r="V32" s="9" t="s">
        <v>42</v>
      </c>
      <c r="W32" s="10">
        <v>31</v>
      </c>
      <c r="X32" s="8">
        <v>30</v>
      </c>
      <c r="Y32" s="9">
        <v>96.774193548387103</v>
      </c>
      <c r="Z32" s="8" t="s">
        <v>42</v>
      </c>
      <c r="AA32" s="9" t="s">
        <v>42</v>
      </c>
      <c r="AB32" s="8">
        <v>1</v>
      </c>
      <c r="AC32" s="9">
        <v>3.225806451612903</v>
      </c>
      <c r="AD32" s="8" t="s">
        <v>42</v>
      </c>
      <c r="AE32" s="9" t="s">
        <v>42</v>
      </c>
      <c r="AF32" s="9">
        <v>91.696750902527086</v>
      </c>
      <c r="AG32" s="9">
        <v>85.810810810810807</v>
      </c>
      <c r="AH32" s="9">
        <v>99.606299212598429</v>
      </c>
      <c r="AI32" s="9">
        <v>1.8194945848375452</v>
      </c>
      <c r="AJ32" s="9">
        <v>77.952755905511808</v>
      </c>
      <c r="AK32" s="9">
        <v>22.047244094488189</v>
      </c>
      <c r="AL32" s="9" t="s">
        <v>42</v>
      </c>
      <c r="AM32" s="9">
        <v>26.90909090909091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10</v>
      </c>
      <c r="E34" s="8" t="s">
        <v>42</v>
      </c>
      <c r="F34" s="8" t="s">
        <v>42</v>
      </c>
      <c r="G34" s="8">
        <v>530</v>
      </c>
      <c r="H34" s="8">
        <v>530</v>
      </c>
      <c r="I34" s="9">
        <v>16.060606060606059</v>
      </c>
      <c r="J34" s="10">
        <v>540</v>
      </c>
      <c r="K34" s="8">
        <v>536</v>
      </c>
      <c r="L34" s="8">
        <v>3</v>
      </c>
      <c r="M34" s="10">
        <v>539</v>
      </c>
      <c r="N34" s="8" t="s">
        <v>42</v>
      </c>
      <c r="O34" s="8" t="s">
        <v>42</v>
      </c>
      <c r="P34" s="8" t="s">
        <v>42</v>
      </c>
      <c r="Q34" s="9">
        <v>16.333333333333332</v>
      </c>
      <c r="R34" s="8">
        <v>1</v>
      </c>
      <c r="S34" s="8" t="s">
        <v>42</v>
      </c>
      <c r="T34" s="8" t="s">
        <v>42</v>
      </c>
      <c r="U34" s="9">
        <v>0.33333333333333331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101.69811320754718</v>
      </c>
      <c r="AG34" s="9">
        <v>99.81481481481481</v>
      </c>
      <c r="AH34" s="9">
        <v>100</v>
      </c>
      <c r="AI34" s="9">
        <v>2.2641509433962263E-2</v>
      </c>
      <c r="AJ34" s="9">
        <v>99.443413729128011</v>
      </c>
      <c r="AK34" s="9">
        <v>0.55658627087198509</v>
      </c>
      <c r="AL34" s="9" t="s">
        <v>42</v>
      </c>
      <c r="AM34" s="9">
        <v>16.363636363636363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1</v>
      </c>
      <c r="E40" s="8" t="s">
        <v>42</v>
      </c>
      <c r="F40" s="8" t="s">
        <v>42</v>
      </c>
      <c r="G40" s="8">
        <v>14</v>
      </c>
      <c r="H40" s="8">
        <v>14</v>
      </c>
      <c r="I40" s="9">
        <v>1.2727272727272727</v>
      </c>
      <c r="J40" s="10">
        <v>15</v>
      </c>
      <c r="K40" s="8" t="s">
        <v>42</v>
      </c>
      <c r="L40" s="8">
        <v>15</v>
      </c>
      <c r="M40" s="10">
        <v>15</v>
      </c>
      <c r="N40" s="8" t="s">
        <v>42</v>
      </c>
      <c r="O40" s="8" t="s">
        <v>42</v>
      </c>
      <c r="P40" s="8" t="s">
        <v>42</v>
      </c>
      <c r="Q40" s="9">
        <v>1.3636363636363635</v>
      </c>
      <c r="R40" s="8" t="s">
        <v>42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107.151857151857</v>
      </c>
      <c r="AG40" s="9">
        <v>100</v>
      </c>
      <c r="AH40" s="9">
        <v>100</v>
      </c>
      <c r="AI40" s="9" t="s">
        <v>42</v>
      </c>
      <c r="AJ40" s="9" t="s">
        <v>42</v>
      </c>
      <c r="AK40" s="9">
        <v>100</v>
      </c>
      <c r="AL40" s="9" t="s">
        <v>42</v>
      </c>
      <c r="AM40" s="9">
        <v>1.3636363636363635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1</v>
      </c>
      <c r="E43" s="8" t="s">
        <v>42</v>
      </c>
      <c r="F43" s="8" t="s">
        <v>42</v>
      </c>
      <c r="G43" s="8">
        <v>184</v>
      </c>
      <c r="H43" s="8">
        <v>184</v>
      </c>
      <c r="I43" s="9">
        <v>16.727272727272727</v>
      </c>
      <c r="J43" s="10">
        <v>185</v>
      </c>
      <c r="K43" s="8">
        <v>7</v>
      </c>
      <c r="L43" s="8">
        <v>178</v>
      </c>
      <c r="M43" s="10">
        <v>185</v>
      </c>
      <c r="N43" s="8" t="s">
        <v>42</v>
      </c>
      <c r="O43" s="8" t="s">
        <v>42</v>
      </c>
      <c r="P43" s="8" t="s">
        <v>42</v>
      </c>
      <c r="Q43" s="9">
        <v>16.818181818181817</v>
      </c>
      <c r="R43" s="8" t="s">
        <v>42</v>
      </c>
      <c r="S43" s="8" t="s">
        <v>42</v>
      </c>
      <c r="T43" s="8" t="s">
        <v>42</v>
      </c>
      <c r="U43" s="9" t="s">
        <v>42</v>
      </c>
      <c r="V43" s="9" t="s">
        <v>42</v>
      </c>
      <c r="W43" s="10">
        <v>5</v>
      </c>
      <c r="X43" s="8">
        <v>5</v>
      </c>
      <c r="Y43" s="9">
        <v>100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100.54347826086956</v>
      </c>
      <c r="AG43" s="9">
        <v>100</v>
      </c>
      <c r="AH43" s="9">
        <v>100</v>
      </c>
      <c r="AI43" s="9" t="s">
        <v>42</v>
      </c>
      <c r="AJ43" s="9">
        <v>3.7837837837837842</v>
      </c>
      <c r="AK43" s="9">
        <v>96.216216216216225</v>
      </c>
      <c r="AL43" s="9" t="s">
        <v>42</v>
      </c>
      <c r="AM43" s="9">
        <v>16.818181818181817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0</v>
      </c>
      <c r="D47" s="8" t="s">
        <v>42</v>
      </c>
      <c r="E47" s="8" t="s">
        <v>42</v>
      </c>
      <c r="F47" s="8" t="s">
        <v>42</v>
      </c>
      <c r="G47" s="8">
        <v>252</v>
      </c>
      <c r="H47" s="8">
        <v>252</v>
      </c>
      <c r="I47" s="9" t="s">
        <v>42</v>
      </c>
      <c r="J47" s="10">
        <v>252</v>
      </c>
      <c r="K47" s="8" t="s">
        <v>42</v>
      </c>
      <c r="L47" s="8">
        <v>252</v>
      </c>
      <c r="M47" s="10">
        <v>252</v>
      </c>
      <c r="N47" s="8" t="s">
        <v>42</v>
      </c>
      <c r="O47" s="8" t="s">
        <v>42</v>
      </c>
      <c r="P47" s="8" t="s">
        <v>42</v>
      </c>
      <c r="Q47" s="9" t="s">
        <v>42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 t="s">
        <v>42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0</v>
      </c>
      <c r="D51" s="8" t="s">
        <v>42</v>
      </c>
      <c r="E51" s="8" t="s">
        <v>42</v>
      </c>
      <c r="F51" s="8" t="s">
        <v>42</v>
      </c>
      <c r="G51" s="8">
        <v>10</v>
      </c>
      <c r="H51" s="8">
        <v>10</v>
      </c>
      <c r="I51" s="9" t="s">
        <v>42</v>
      </c>
      <c r="J51" s="10">
        <v>10</v>
      </c>
      <c r="K51" s="8">
        <v>1</v>
      </c>
      <c r="L51" s="8">
        <v>9</v>
      </c>
      <c r="M51" s="10">
        <v>10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>
        <v>10</v>
      </c>
      <c r="AK51" s="9">
        <v>90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1</v>
      </c>
      <c r="D54" s="8">
        <v>1</v>
      </c>
      <c r="E54" s="8" t="s">
        <v>42</v>
      </c>
      <c r="F54" s="8" t="s">
        <v>42</v>
      </c>
      <c r="G54" s="8">
        <v>10</v>
      </c>
      <c r="H54" s="8">
        <v>10</v>
      </c>
      <c r="I54" s="9">
        <v>0.90909090909090906</v>
      </c>
      <c r="J54" s="10">
        <v>11</v>
      </c>
      <c r="K54" s="8">
        <v>5</v>
      </c>
      <c r="L54" s="8">
        <v>2</v>
      </c>
      <c r="M54" s="10">
        <v>7</v>
      </c>
      <c r="N54" s="8" t="s">
        <v>42</v>
      </c>
      <c r="O54" s="8" t="s">
        <v>42</v>
      </c>
      <c r="P54" s="8" t="s">
        <v>42</v>
      </c>
      <c r="Q54" s="9">
        <v>0.63636363636363635</v>
      </c>
      <c r="R54" s="8">
        <v>4</v>
      </c>
      <c r="S54" s="8" t="s">
        <v>42</v>
      </c>
      <c r="T54" s="8" t="s">
        <v>42</v>
      </c>
      <c r="U54" s="9">
        <v>4</v>
      </c>
      <c r="V54" s="9" t="s">
        <v>42</v>
      </c>
      <c r="W54" s="10">
        <v>1</v>
      </c>
      <c r="X54" s="8" t="s">
        <v>42</v>
      </c>
      <c r="Y54" s="9" t="s">
        <v>42</v>
      </c>
      <c r="Z54" s="8" t="s">
        <v>42</v>
      </c>
      <c r="AA54" s="9" t="s">
        <v>42</v>
      </c>
      <c r="AB54" s="8">
        <v>1</v>
      </c>
      <c r="AC54" s="9">
        <v>100</v>
      </c>
      <c r="AD54" s="8" t="s">
        <v>42</v>
      </c>
      <c r="AE54" s="9" t="s">
        <v>42</v>
      </c>
      <c r="AF54" s="9">
        <v>70</v>
      </c>
      <c r="AG54" s="9">
        <v>63.636363636363633</v>
      </c>
      <c r="AH54" s="9">
        <v>85.715185715185697</v>
      </c>
      <c r="AI54" s="9">
        <v>4.8</v>
      </c>
      <c r="AJ54" s="9">
        <v>71.428571518571403</v>
      </c>
      <c r="AK54" s="9">
        <v>28.571518571518599</v>
      </c>
      <c r="AL54" s="9" t="s">
        <v>42</v>
      </c>
      <c r="AM54" s="9">
        <v>1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17</v>
      </c>
      <c r="E61" s="8" t="s">
        <v>42</v>
      </c>
      <c r="F61" s="8" t="s">
        <v>42</v>
      </c>
      <c r="G61" s="8">
        <v>91</v>
      </c>
      <c r="H61" s="8">
        <v>87</v>
      </c>
      <c r="I61" s="9">
        <v>8.2727272727272734</v>
      </c>
      <c r="J61" s="10">
        <v>108</v>
      </c>
      <c r="K61" s="8">
        <v>90</v>
      </c>
      <c r="L61" s="8">
        <v>8</v>
      </c>
      <c r="M61" s="10">
        <v>98</v>
      </c>
      <c r="N61" s="8" t="s">
        <v>42</v>
      </c>
      <c r="O61" s="8" t="s">
        <v>42</v>
      </c>
      <c r="P61" s="8" t="s">
        <v>42</v>
      </c>
      <c r="Q61" s="9">
        <v>8.9090909090909083</v>
      </c>
      <c r="R61" s="8">
        <v>10</v>
      </c>
      <c r="S61" s="8" t="s">
        <v>42</v>
      </c>
      <c r="T61" s="8" t="s">
        <v>42</v>
      </c>
      <c r="U61" s="9">
        <v>10</v>
      </c>
      <c r="V61" s="9" t="s">
        <v>42</v>
      </c>
      <c r="W61" s="10">
        <v>39</v>
      </c>
      <c r="X61" s="8">
        <v>31</v>
      </c>
      <c r="Y61" s="9">
        <v>79.487179487179489</v>
      </c>
      <c r="Z61" s="8">
        <v>1</v>
      </c>
      <c r="AA61" s="9">
        <v>2.5641025641025639</v>
      </c>
      <c r="AB61" s="8">
        <v>7</v>
      </c>
      <c r="AC61" s="9">
        <v>17.948717948717949</v>
      </c>
      <c r="AD61" s="8" t="s">
        <v>42</v>
      </c>
      <c r="AE61" s="9" t="s">
        <v>42</v>
      </c>
      <c r="AF61" s="9">
        <v>107.69230769230769</v>
      </c>
      <c r="AG61" s="9">
        <v>90.740740740740748</v>
      </c>
      <c r="AH61" s="9">
        <v>91.83673469387756</v>
      </c>
      <c r="AI61" s="9">
        <v>1.3186813186813187</v>
      </c>
      <c r="AJ61" s="9">
        <v>91.83673469387756</v>
      </c>
      <c r="AK61" s="9">
        <v>8.1632653061224492</v>
      </c>
      <c r="AL61" s="9" t="s">
        <v>42</v>
      </c>
      <c r="AM61" s="9">
        <v>9.8181818181818183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1</v>
      </c>
      <c r="D64" s="8" t="s">
        <v>42</v>
      </c>
      <c r="E64" s="8" t="s">
        <v>42</v>
      </c>
      <c r="F64" s="8" t="s">
        <v>42</v>
      </c>
      <c r="G64" s="8">
        <v>2</v>
      </c>
      <c r="H64" s="8">
        <v>2</v>
      </c>
      <c r="I64" s="9">
        <v>0.18181818181818182</v>
      </c>
      <c r="J64" s="10">
        <v>2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>
        <v>9.0909090909090912E-2</v>
      </c>
      <c r="R64" s="8">
        <v>1</v>
      </c>
      <c r="S64" s="8" t="s">
        <v>42</v>
      </c>
      <c r="T64" s="8" t="s">
        <v>42</v>
      </c>
      <c r="U64" s="9">
        <v>1</v>
      </c>
      <c r="V64" s="9" t="s">
        <v>42</v>
      </c>
      <c r="W64" s="10">
        <v>1</v>
      </c>
      <c r="X64" s="8">
        <v>1</v>
      </c>
      <c r="Y64" s="9">
        <v>100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50</v>
      </c>
      <c r="AG64" s="9">
        <v>50</v>
      </c>
      <c r="AH64" s="9">
        <v>100</v>
      </c>
      <c r="AI64" s="9">
        <v>6</v>
      </c>
      <c r="AJ64" s="9">
        <v>100</v>
      </c>
      <c r="AK64" s="9" t="s">
        <v>42</v>
      </c>
      <c r="AL64" s="9" t="s">
        <v>42</v>
      </c>
      <c r="AM64" s="9">
        <v>0.18181818181818182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6</v>
      </c>
      <c r="E79" s="8" t="s">
        <v>42</v>
      </c>
      <c r="F79" s="8" t="s">
        <v>42</v>
      </c>
      <c r="G79" s="8">
        <v>58</v>
      </c>
      <c r="H79" s="8">
        <v>58</v>
      </c>
      <c r="I79" s="9">
        <v>5.2727272727272725</v>
      </c>
      <c r="J79" s="10">
        <v>64</v>
      </c>
      <c r="K79" s="8">
        <v>49</v>
      </c>
      <c r="L79" s="8">
        <v>6</v>
      </c>
      <c r="M79" s="10">
        <v>55</v>
      </c>
      <c r="N79" s="8" t="s">
        <v>42</v>
      </c>
      <c r="O79" s="8" t="s">
        <v>42</v>
      </c>
      <c r="P79" s="8" t="s">
        <v>42</v>
      </c>
      <c r="Q79" s="9">
        <v>5</v>
      </c>
      <c r="R79" s="8">
        <v>9</v>
      </c>
      <c r="S79" s="8" t="s">
        <v>42</v>
      </c>
      <c r="T79" s="8" t="s">
        <v>42</v>
      </c>
      <c r="U79" s="9">
        <v>9</v>
      </c>
      <c r="V79" s="9" t="s">
        <v>42</v>
      </c>
      <c r="W79" s="10">
        <v>1</v>
      </c>
      <c r="X79" s="8">
        <v>1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94.827586206896555</v>
      </c>
      <c r="AG79" s="9">
        <v>85.9375</v>
      </c>
      <c r="AH79" s="9">
        <v>100</v>
      </c>
      <c r="AI79" s="9">
        <v>1.8620689655172413</v>
      </c>
      <c r="AJ79" s="9">
        <v>89.090909090909093</v>
      </c>
      <c r="AK79" s="9">
        <v>10.909090909090908</v>
      </c>
      <c r="AL79" s="9" t="s">
        <v>42</v>
      </c>
      <c r="AM79" s="9">
        <v>5.8181818181818183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 t="s">
        <v>42</v>
      </c>
      <c r="E80" s="8" t="s">
        <v>42</v>
      </c>
      <c r="F80" s="8" t="s">
        <v>42</v>
      </c>
      <c r="G80" s="8">
        <v>3</v>
      </c>
      <c r="H80" s="8" t="s">
        <v>42</v>
      </c>
      <c r="I80" s="9" t="s">
        <v>42</v>
      </c>
      <c r="J80" s="10">
        <v>3</v>
      </c>
      <c r="K80" s="8">
        <v>3</v>
      </c>
      <c r="L80" s="8" t="s">
        <v>42</v>
      </c>
      <c r="M80" s="10">
        <v>3</v>
      </c>
      <c r="N80" s="8" t="s">
        <v>42</v>
      </c>
      <c r="O80" s="8" t="s">
        <v>42</v>
      </c>
      <c r="P80" s="8">
        <v>3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2</v>
      </c>
      <c r="X80" s="8">
        <v>1</v>
      </c>
      <c r="Y80" s="9">
        <v>50</v>
      </c>
      <c r="Z80" s="8" t="s">
        <v>42</v>
      </c>
      <c r="AA80" s="9" t="s">
        <v>42</v>
      </c>
      <c r="AB80" s="8" t="s">
        <v>42</v>
      </c>
      <c r="AC80" s="9" t="s">
        <v>42</v>
      </c>
      <c r="AD80" s="8">
        <v>1</v>
      </c>
      <c r="AE80" s="9">
        <v>50</v>
      </c>
      <c r="AF80" s="9">
        <v>100</v>
      </c>
      <c r="AG80" s="9">
        <v>100</v>
      </c>
      <c r="AH80" s="9">
        <v>100</v>
      </c>
      <c r="AI80" s="9" t="s">
        <v>42</v>
      </c>
      <c r="AJ80" s="9">
        <v>100</v>
      </c>
      <c r="AK80" s="9" t="s">
        <v>42</v>
      </c>
      <c r="AL80" s="9">
        <v>100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3</v>
      </c>
      <c r="E81" s="8" t="s">
        <v>42</v>
      </c>
      <c r="F81" s="8" t="s">
        <v>42</v>
      </c>
      <c r="G81" s="8">
        <v>92</v>
      </c>
      <c r="H81" s="8">
        <v>92</v>
      </c>
      <c r="I81" s="9">
        <v>8.3636363636363633</v>
      </c>
      <c r="J81" s="10">
        <v>95</v>
      </c>
      <c r="K81" s="8">
        <v>27</v>
      </c>
      <c r="L81" s="8">
        <v>66</v>
      </c>
      <c r="M81" s="10">
        <v>93</v>
      </c>
      <c r="N81" s="8" t="s">
        <v>42</v>
      </c>
      <c r="O81" s="8" t="s">
        <v>42</v>
      </c>
      <c r="P81" s="8" t="s">
        <v>42</v>
      </c>
      <c r="Q81" s="9">
        <v>8.454545454545455</v>
      </c>
      <c r="R81" s="8">
        <v>2</v>
      </c>
      <c r="S81" s="8" t="s">
        <v>42</v>
      </c>
      <c r="T81" s="8" t="s">
        <v>42</v>
      </c>
      <c r="U81" s="9">
        <v>2</v>
      </c>
      <c r="V81" s="9" t="s">
        <v>42</v>
      </c>
      <c r="W81" s="10">
        <v>14</v>
      </c>
      <c r="X81" s="8">
        <v>14</v>
      </c>
      <c r="Y81" s="9">
        <v>100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101.08695652173914</v>
      </c>
      <c r="AG81" s="9">
        <v>97.894736842105274</v>
      </c>
      <c r="AH81" s="9">
        <v>100</v>
      </c>
      <c r="AI81" s="9">
        <v>0.2608695652173913</v>
      </c>
      <c r="AJ81" s="9">
        <v>29.032258064516132</v>
      </c>
      <c r="AK81" s="9">
        <v>70.967741935483872</v>
      </c>
      <c r="AL81" s="9" t="s">
        <v>42</v>
      </c>
      <c r="AM81" s="9">
        <v>8.6363636363636367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>
        <v>2</v>
      </c>
      <c r="E82" s="8" t="s">
        <v>42</v>
      </c>
      <c r="F82" s="8" t="s">
        <v>42</v>
      </c>
      <c r="G82" s="8">
        <v>28</v>
      </c>
      <c r="H82" s="8">
        <v>28</v>
      </c>
      <c r="I82" s="9">
        <v>2.5454545454545454</v>
      </c>
      <c r="J82" s="10">
        <v>30</v>
      </c>
      <c r="K82" s="8">
        <v>22</v>
      </c>
      <c r="L82" s="8" t="s">
        <v>42</v>
      </c>
      <c r="M82" s="10">
        <v>22</v>
      </c>
      <c r="N82" s="8" t="s">
        <v>42</v>
      </c>
      <c r="O82" s="8" t="s">
        <v>42</v>
      </c>
      <c r="P82" s="8" t="s">
        <v>42</v>
      </c>
      <c r="Q82" s="9">
        <v>2</v>
      </c>
      <c r="R82" s="8">
        <v>8</v>
      </c>
      <c r="S82" s="8" t="s">
        <v>42</v>
      </c>
      <c r="T82" s="8" t="s">
        <v>42</v>
      </c>
      <c r="U82" s="9">
        <v>8</v>
      </c>
      <c r="V82" s="9" t="s">
        <v>42</v>
      </c>
      <c r="W82" s="10">
        <v>1</v>
      </c>
      <c r="X82" s="8">
        <v>1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78.571518571518595</v>
      </c>
      <c r="AG82" s="9">
        <v>73.333333333333329</v>
      </c>
      <c r="AH82" s="9">
        <v>100</v>
      </c>
      <c r="AI82" s="9">
        <v>3.4285715185714301</v>
      </c>
      <c r="AJ82" s="9">
        <v>100</v>
      </c>
      <c r="AK82" s="9" t="s">
        <v>42</v>
      </c>
      <c r="AL82" s="9" t="s">
        <v>42</v>
      </c>
      <c r="AM82" s="9">
        <v>2.7272727272727271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1</v>
      </c>
      <c r="D86" s="8">
        <v>1</v>
      </c>
      <c r="E86" s="8" t="s">
        <v>42</v>
      </c>
      <c r="F86" s="8" t="s">
        <v>42</v>
      </c>
      <c r="G86" s="8">
        <v>1</v>
      </c>
      <c r="H86" s="8">
        <v>1</v>
      </c>
      <c r="I86" s="9">
        <v>9.0909090909090912E-2</v>
      </c>
      <c r="J86" s="10">
        <v>2</v>
      </c>
      <c r="K86" s="8">
        <v>1</v>
      </c>
      <c r="L86" s="8" t="s">
        <v>42</v>
      </c>
      <c r="M86" s="10">
        <v>1</v>
      </c>
      <c r="N86" s="8" t="s">
        <v>42</v>
      </c>
      <c r="O86" s="8" t="s">
        <v>42</v>
      </c>
      <c r="P86" s="8" t="s">
        <v>42</v>
      </c>
      <c r="Q86" s="9">
        <v>9.0909090909090912E-2</v>
      </c>
      <c r="R86" s="8">
        <v>1</v>
      </c>
      <c r="S86" s="8" t="s">
        <v>42</v>
      </c>
      <c r="T86" s="8">
        <v>1</v>
      </c>
      <c r="U86" s="9">
        <v>1</v>
      </c>
      <c r="V86" s="9" t="s">
        <v>42</v>
      </c>
      <c r="W86" s="10">
        <v>1</v>
      </c>
      <c r="X86" s="8" t="s">
        <v>42</v>
      </c>
      <c r="Y86" s="9" t="s">
        <v>42</v>
      </c>
      <c r="Z86" s="8" t="s">
        <v>42</v>
      </c>
      <c r="AA86" s="9" t="s">
        <v>42</v>
      </c>
      <c r="AB86" s="8">
        <v>1</v>
      </c>
      <c r="AC86" s="9">
        <v>100</v>
      </c>
      <c r="AD86" s="8" t="s">
        <v>42</v>
      </c>
      <c r="AE86" s="9" t="s">
        <v>42</v>
      </c>
      <c r="AF86" s="9">
        <v>100</v>
      </c>
      <c r="AG86" s="9">
        <v>50</v>
      </c>
      <c r="AH86" s="9" t="s">
        <v>42</v>
      </c>
      <c r="AI86" s="9">
        <v>12</v>
      </c>
      <c r="AJ86" s="9">
        <v>100</v>
      </c>
      <c r="AK86" s="9" t="s">
        <v>42</v>
      </c>
      <c r="AL86" s="9" t="s">
        <v>42</v>
      </c>
      <c r="AM86" s="9">
        <v>0.18181818181818182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>
        <v>1</v>
      </c>
      <c r="D89" s="8">
        <v>1</v>
      </c>
      <c r="E89" s="8" t="s">
        <v>42</v>
      </c>
      <c r="F89" s="8" t="s">
        <v>42</v>
      </c>
      <c r="G89" s="8">
        <v>17</v>
      </c>
      <c r="H89" s="8">
        <v>17</v>
      </c>
      <c r="I89" s="9">
        <v>1.5454545454545454</v>
      </c>
      <c r="J89" s="10">
        <v>18</v>
      </c>
      <c r="K89" s="8">
        <v>16</v>
      </c>
      <c r="L89" s="8" t="s">
        <v>42</v>
      </c>
      <c r="M89" s="10">
        <v>16</v>
      </c>
      <c r="N89" s="8" t="s">
        <v>42</v>
      </c>
      <c r="O89" s="8" t="s">
        <v>42</v>
      </c>
      <c r="P89" s="8" t="s">
        <v>42</v>
      </c>
      <c r="Q89" s="9">
        <v>1.4545454545454546</v>
      </c>
      <c r="R89" s="8">
        <v>2</v>
      </c>
      <c r="S89" s="8" t="s">
        <v>42</v>
      </c>
      <c r="T89" s="8" t="s">
        <v>42</v>
      </c>
      <c r="U89" s="9">
        <v>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>
        <v>94.117647058823522</v>
      </c>
      <c r="AG89" s="9">
        <v>88.888888888888886</v>
      </c>
      <c r="AH89" s="9">
        <v>100</v>
      </c>
      <c r="AI89" s="9">
        <v>1.411764705882353</v>
      </c>
      <c r="AJ89" s="9">
        <v>100</v>
      </c>
      <c r="AK89" s="9" t="s">
        <v>42</v>
      </c>
      <c r="AL89" s="9" t="s">
        <v>42</v>
      </c>
      <c r="AM89" s="9">
        <v>1.6363636363636365</v>
      </c>
    </row>
    <row r="90" spans="1:39" ht="12.75" customHeight="1" x14ac:dyDescent="0.25">
      <c r="A90" s="6">
        <v>82</v>
      </c>
      <c r="B90" s="11" t="s">
        <v>124</v>
      </c>
      <c r="C90" s="8">
        <v>1</v>
      </c>
      <c r="D90" s="8">
        <v>1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>
        <v>1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>
        <v>1</v>
      </c>
      <c r="S90" s="8" t="s">
        <v>42</v>
      </c>
      <c r="T90" s="8" t="s">
        <v>42</v>
      </c>
      <c r="U90" s="9">
        <v>1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>
        <v>9.0909090909090912E-2</v>
      </c>
    </row>
    <row r="91" spans="1:39" ht="12.75" customHeight="1" x14ac:dyDescent="0.25">
      <c r="A91" s="6">
        <v>83</v>
      </c>
      <c r="B91" s="11" t="s">
        <v>125</v>
      </c>
      <c r="C91" s="8">
        <v>0</v>
      </c>
      <c r="D91" s="8" t="s">
        <v>42</v>
      </c>
      <c r="E91" s="8" t="s">
        <v>42</v>
      </c>
      <c r="F91" s="8" t="s">
        <v>42</v>
      </c>
      <c r="G91" s="8">
        <v>1</v>
      </c>
      <c r="H91" s="8">
        <v>1</v>
      </c>
      <c r="I91" s="9" t="s">
        <v>42</v>
      </c>
      <c r="J91" s="10">
        <v>1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>
        <v>1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>
        <v>12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0</v>
      </c>
      <c r="D92" s="8" t="s">
        <v>42</v>
      </c>
      <c r="E92" s="8" t="s">
        <v>42</v>
      </c>
      <c r="F92" s="8" t="s">
        <v>42</v>
      </c>
      <c r="G92" s="8">
        <v>2</v>
      </c>
      <c r="H92" s="8">
        <v>2</v>
      </c>
      <c r="I92" s="9" t="s">
        <v>42</v>
      </c>
      <c r="J92" s="10">
        <v>2</v>
      </c>
      <c r="K92" s="8">
        <v>1</v>
      </c>
      <c r="L92" s="8">
        <v>1</v>
      </c>
      <c r="M92" s="10">
        <v>2</v>
      </c>
      <c r="N92" s="8" t="s">
        <v>42</v>
      </c>
      <c r="O92" s="8" t="s">
        <v>42</v>
      </c>
      <c r="P92" s="8" t="s">
        <v>42</v>
      </c>
      <c r="Q92" s="9" t="s">
        <v>42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50</v>
      </c>
      <c r="AK92" s="9">
        <v>50</v>
      </c>
      <c r="AL92" s="9" t="s">
        <v>42</v>
      </c>
      <c r="AM92" s="9" t="s">
        <v>42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2</v>
      </c>
      <c r="H94" s="8">
        <v>2</v>
      </c>
      <c r="I94" s="9" t="s">
        <v>42</v>
      </c>
      <c r="J94" s="10">
        <v>2</v>
      </c>
      <c r="K94" s="8" t="s">
        <v>42</v>
      </c>
      <c r="L94" s="8">
        <v>2</v>
      </c>
      <c r="M94" s="10">
        <v>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3</v>
      </c>
      <c r="D111" s="8">
        <v>17</v>
      </c>
      <c r="E111" s="8" t="s">
        <v>42</v>
      </c>
      <c r="F111" s="8">
        <v>2</v>
      </c>
      <c r="G111" s="8">
        <v>340</v>
      </c>
      <c r="H111" s="8">
        <v>340</v>
      </c>
      <c r="I111" s="9">
        <v>10.303030303030303</v>
      </c>
      <c r="J111" s="10">
        <v>357</v>
      </c>
      <c r="K111" s="8">
        <v>312</v>
      </c>
      <c r="L111" s="8">
        <v>33</v>
      </c>
      <c r="M111" s="10">
        <v>345</v>
      </c>
      <c r="N111" s="8" t="s">
        <v>42</v>
      </c>
      <c r="O111" s="8" t="s">
        <v>42</v>
      </c>
      <c r="P111" s="8">
        <v>25</v>
      </c>
      <c r="Q111" s="9">
        <v>10.454545454545455</v>
      </c>
      <c r="R111" s="8">
        <v>12</v>
      </c>
      <c r="S111" s="8" t="s">
        <v>42</v>
      </c>
      <c r="T111" s="8">
        <v>2</v>
      </c>
      <c r="U111" s="9">
        <v>4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101.47058823529412</v>
      </c>
      <c r="AG111" s="9">
        <v>96.638655462184872</v>
      </c>
      <c r="AH111" s="9">
        <v>100</v>
      </c>
      <c r="AI111" s="9">
        <v>0.42352941176470588</v>
      </c>
      <c r="AJ111" s="9">
        <v>90.434782608695656</v>
      </c>
      <c r="AK111" s="9">
        <v>9.5652173913043477</v>
      </c>
      <c r="AL111" s="9">
        <v>7.2463768115942031</v>
      </c>
      <c r="AM111" s="9">
        <v>10.818181818181818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20</v>
      </c>
      <c r="H116" s="8">
        <v>20</v>
      </c>
      <c r="I116" s="9" t="s">
        <v>42</v>
      </c>
      <c r="J116" s="10">
        <v>20</v>
      </c>
      <c r="K116" s="8">
        <v>20</v>
      </c>
      <c r="L116" s="8" t="s">
        <v>42</v>
      </c>
      <c r="M116" s="10">
        <v>20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9</v>
      </c>
      <c r="D123" s="14">
        <v>2877</v>
      </c>
      <c r="E123" s="14">
        <v>69</v>
      </c>
      <c r="F123" s="14">
        <v>345</v>
      </c>
      <c r="G123" s="14">
        <v>5809</v>
      </c>
      <c r="H123" s="14">
        <v>5736</v>
      </c>
      <c r="I123" s="15">
        <v>58.676767676767675</v>
      </c>
      <c r="J123" s="14">
        <v>8686</v>
      </c>
      <c r="K123" s="14">
        <v>3513</v>
      </c>
      <c r="L123" s="14">
        <v>1209</v>
      </c>
      <c r="M123" s="14">
        <v>4722</v>
      </c>
      <c r="N123" s="14" t="s">
        <v>42</v>
      </c>
      <c r="O123" s="14">
        <v>113</v>
      </c>
      <c r="P123" s="14">
        <v>471</v>
      </c>
      <c r="Q123" s="15">
        <v>47.696969696969695</v>
      </c>
      <c r="R123" s="14">
        <v>3964</v>
      </c>
      <c r="S123" s="14">
        <v>79</v>
      </c>
      <c r="T123" s="14">
        <v>445</v>
      </c>
      <c r="U123" s="15">
        <v>440.44444444444446</v>
      </c>
      <c r="V123" s="15">
        <v>8.7777777777777786</v>
      </c>
      <c r="W123" s="14">
        <v>476</v>
      </c>
      <c r="X123" s="14">
        <v>385</v>
      </c>
      <c r="Y123" s="15">
        <v>80.882352941176478</v>
      </c>
      <c r="Z123" s="14">
        <v>28</v>
      </c>
      <c r="AA123" s="15">
        <v>5.8823529411764701</v>
      </c>
      <c r="AB123" s="14">
        <v>56</v>
      </c>
      <c r="AC123" s="15">
        <v>11.76470588235294</v>
      </c>
      <c r="AD123" s="14">
        <v>7</v>
      </c>
      <c r="AE123" s="15">
        <v>1.4705882352941175</v>
      </c>
      <c r="AF123" s="15">
        <v>81.287657083835427</v>
      </c>
      <c r="AG123" s="15">
        <v>54.363343311075297</v>
      </c>
      <c r="AH123" s="15">
        <v>98.221092757306224</v>
      </c>
      <c r="AI123" s="15">
        <v>8.1886727491823041</v>
      </c>
      <c r="AJ123" s="15">
        <v>74.396442185514616</v>
      </c>
      <c r="AK123" s="15">
        <v>25.603557814485388</v>
      </c>
      <c r="AL123" s="15">
        <v>9.9745870393900891</v>
      </c>
      <c r="AM123" s="15">
        <v>87.73737373737373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0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9</v>
      </c>
      <c r="D137" s="14">
        <v>2877</v>
      </c>
      <c r="E137" s="14">
        <v>69</v>
      </c>
      <c r="F137" s="14">
        <v>345</v>
      </c>
      <c r="G137" s="14">
        <v>5809</v>
      </c>
      <c r="H137" s="14">
        <v>5736</v>
      </c>
      <c r="I137" s="15">
        <v>58.676767676767675</v>
      </c>
      <c r="J137" s="14">
        <v>8686</v>
      </c>
      <c r="K137" s="14">
        <v>3513</v>
      </c>
      <c r="L137" s="14">
        <v>1209</v>
      </c>
      <c r="M137" s="14">
        <v>4722</v>
      </c>
      <c r="N137" s="14" t="s">
        <v>42</v>
      </c>
      <c r="O137" s="14">
        <v>113</v>
      </c>
      <c r="P137" s="14">
        <v>471</v>
      </c>
      <c r="Q137" s="15">
        <v>47.696969696969695</v>
      </c>
      <c r="R137" s="14">
        <v>3964</v>
      </c>
      <c r="S137" s="14">
        <v>79</v>
      </c>
      <c r="T137" s="14">
        <v>445</v>
      </c>
      <c r="U137" s="15">
        <v>440.44444444444446</v>
      </c>
      <c r="V137" s="15">
        <v>8.7777777777777786</v>
      </c>
      <c r="W137" s="14">
        <v>476</v>
      </c>
      <c r="X137" s="14">
        <v>385</v>
      </c>
      <c r="Y137" s="15">
        <v>80.882352941176478</v>
      </c>
      <c r="Z137" s="14">
        <v>28</v>
      </c>
      <c r="AA137" s="15">
        <v>5.8823529411764701</v>
      </c>
      <c r="AB137" s="14">
        <v>56</v>
      </c>
      <c r="AC137" s="15">
        <v>11.76470588235294</v>
      </c>
      <c r="AD137" s="14">
        <v>7</v>
      </c>
      <c r="AE137" s="15">
        <v>1.4705882352941175</v>
      </c>
      <c r="AF137" s="15">
        <v>81.287657083835427</v>
      </c>
      <c r="AG137" s="15">
        <v>54.363343311075297</v>
      </c>
      <c r="AH137" s="15">
        <v>98.221092757306224</v>
      </c>
      <c r="AI137" s="15">
        <v>8.1886727491823041</v>
      </c>
      <c r="AJ137" s="15">
        <v>74.396442185514616</v>
      </c>
      <c r="AK137" s="15">
        <v>25.603557814485388</v>
      </c>
      <c r="AL137" s="15">
        <v>9.9745870393900891</v>
      </c>
      <c r="AM137" s="15">
        <v>87.73737373737373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 t="s">
        <v>42</v>
      </c>
      <c r="E138" s="8" t="s">
        <v>42</v>
      </c>
      <c r="F138" s="8" t="s">
        <v>42</v>
      </c>
      <c r="G138" s="8">
        <v>1</v>
      </c>
      <c r="H138" s="8">
        <v>1</v>
      </c>
      <c r="I138" s="9" t="s">
        <v>42</v>
      </c>
      <c r="J138" s="10">
        <v>1</v>
      </c>
      <c r="K138" s="8">
        <v>1</v>
      </c>
      <c r="L138" s="8" t="s">
        <v>42</v>
      </c>
      <c r="M138" s="10">
        <v>1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>
        <v>1</v>
      </c>
      <c r="X138" s="8">
        <v>1</v>
      </c>
      <c r="Y138" s="9">
        <v>100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1</v>
      </c>
      <c r="D139" s="8">
        <v>8</v>
      </c>
      <c r="E139" s="8" t="s">
        <v>42</v>
      </c>
      <c r="F139" s="8" t="s">
        <v>42</v>
      </c>
      <c r="G139" s="8">
        <v>1</v>
      </c>
      <c r="H139" s="8">
        <v>1</v>
      </c>
      <c r="I139" s="9">
        <v>9.0909090909090912E-2</v>
      </c>
      <c r="J139" s="10">
        <v>9</v>
      </c>
      <c r="K139" s="8">
        <v>1</v>
      </c>
      <c r="L139" s="8">
        <v>4</v>
      </c>
      <c r="M139" s="10">
        <v>5</v>
      </c>
      <c r="N139" s="8" t="s">
        <v>42</v>
      </c>
      <c r="O139" s="8" t="s">
        <v>42</v>
      </c>
      <c r="P139" s="8" t="s">
        <v>42</v>
      </c>
      <c r="Q139" s="9">
        <v>0.45454545454545453</v>
      </c>
      <c r="R139" s="8">
        <v>4</v>
      </c>
      <c r="S139" s="8">
        <v>1</v>
      </c>
      <c r="T139" s="8" t="s">
        <v>42</v>
      </c>
      <c r="U139" s="9">
        <v>4</v>
      </c>
      <c r="V139" s="9">
        <v>1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>
        <v>500</v>
      </c>
      <c r="AG139" s="9">
        <v>55.555555555555557</v>
      </c>
      <c r="AH139" s="9">
        <v>100</v>
      </c>
      <c r="AI139" s="9">
        <v>48</v>
      </c>
      <c r="AJ139" s="9">
        <v>20</v>
      </c>
      <c r="AK139" s="9">
        <v>80</v>
      </c>
      <c r="AL139" s="9" t="s">
        <v>42</v>
      </c>
      <c r="AM139" s="9">
        <v>0.81818181818181823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>
        <v>1</v>
      </c>
      <c r="E140" s="8" t="s">
        <v>42</v>
      </c>
      <c r="F140" s="8" t="s">
        <v>42</v>
      </c>
      <c r="G140" s="8">
        <v>10</v>
      </c>
      <c r="H140" s="8">
        <v>10</v>
      </c>
      <c r="I140" s="9" t="s">
        <v>42</v>
      </c>
      <c r="J140" s="10">
        <v>11</v>
      </c>
      <c r="K140" s="8">
        <v>10</v>
      </c>
      <c r="L140" s="8" t="s">
        <v>42</v>
      </c>
      <c r="M140" s="10">
        <v>10</v>
      </c>
      <c r="N140" s="8" t="s">
        <v>42</v>
      </c>
      <c r="O140" s="8" t="s">
        <v>42</v>
      </c>
      <c r="P140" s="8" t="s">
        <v>42</v>
      </c>
      <c r="Q140" s="9" t="s">
        <v>42</v>
      </c>
      <c r="R140" s="8">
        <v>1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>
        <v>6</v>
      </c>
      <c r="X140" s="8">
        <v>2</v>
      </c>
      <c r="Y140" s="9">
        <v>33.333333333333329</v>
      </c>
      <c r="Z140" s="8">
        <v>4</v>
      </c>
      <c r="AA140" s="9">
        <v>66.666666666666657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90.909090909090907</v>
      </c>
      <c r="AH140" s="9">
        <v>60</v>
      </c>
      <c r="AI140" s="9">
        <v>1.2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1</v>
      </c>
      <c r="D142" s="8" t="s">
        <v>42</v>
      </c>
      <c r="E142" s="8" t="s">
        <v>42</v>
      </c>
      <c r="F142" s="8" t="s">
        <v>42</v>
      </c>
      <c r="G142" s="8">
        <v>2</v>
      </c>
      <c r="H142" s="8">
        <v>2</v>
      </c>
      <c r="I142" s="9">
        <v>0.18181818181818182</v>
      </c>
      <c r="J142" s="10">
        <v>2</v>
      </c>
      <c r="K142" s="8">
        <v>2</v>
      </c>
      <c r="L142" s="8" t="s">
        <v>42</v>
      </c>
      <c r="M142" s="10">
        <v>2</v>
      </c>
      <c r="N142" s="8" t="s">
        <v>42</v>
      </c>
      <c r="O142" s="8" t="s">
        <v>42</v>
      </c>
      <c r="P142" s="8" t="s">
        <v>42</v>
      </c>
      <c r="Q142" s="9">
        <v>0.18181818181818182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>
        <v>2</v>
      </c>
      <c r="X142" s="8">
        <v>1</v>
      </c>
      <c r="Y142" s="9">
        <v>50</v>
      </c>
      <c r="Z142" s="8">
        <v>1</v>
      </c>
      <c r="AA142" s="9">
        <v>50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100</v>
      </c>
      <c r="AG142" s="9">
        <v>100</v>
      </c>
      <c r="AH142" s="9">
        <v>50</v>
      </c>
      <c r="AI142" s="9" t="s">
        <v>42</v>
      </c>
      <c r="AJ142" s="9">
        <v>100</v>
      </c>
      <c r="AK142" s="9" t="s">
        <v>42</v>
      </c>
      <c r="AL142" s="9" t="s">
        <v>42</v>
      </c>
      <c r="AM142" s="9">
        <v>0.18181818181818182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1</v>
      </c>
      <c r="D143" s="8">
        <v>3</v>
      </c>
      <c r="E143" s="8" t="s">
        <v>42</v>
      </c>
      <c r="F143" s="8" t="s">
        <v>42</v>
      </c>
      <c r="G143" s="8">
        <v>1</v>
      </c>
      <c r="H143" s="8">
        <v>1</v>
      </c>
      <c r="I143" s="9">
        <v>9.0909090909090912E-2</v>
      </c>
      <c r="J143" s="10">
        <v>4</v>
      </c>
      <c r="K143" s="8">
        <v>2</v>
      </c>
      <c r="L143" s="8" t="s">
        <v>42</v>
      </c>
      <c r="M143" s="10">
        <v>2</v>
      </c>
      <c r="N143" s="8" t="s">
        <v>42</v>
      </c>
      <c r="O143" s="8" t="s">
        <v>42</v>
      </c>
      <c r="P143" s="8" t="s">
        <v>42</v>
      </c>
      <c r="Q143" s="9">
        <v>0.18181818181818182</v>
      </c>
      <c r="R143" s="8">
        <v>2</v>
      </c>
      <c r="S143" s="8" t="s">
        <v>42</v>
      </c>
      <c r="T143" s="8" t="s">
        <v>42</v>
      </c>
      <c r="U143" s="9">
        <v>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200</v>
      </c>
      <c r="AG143" s="9">
        <v>50</v>
      </c>
      <c r="AH143" s="9">
        <v>100</v>
      </c>
      <c r="AI143" s="9">
        <v>24</v>
      </c>
      <c r="AJ143" s="9">
        <v>100</v>
      </c>
      <c r="AK143" s="9" t="s">
        <v>42</v>
      </c>
      <c r="AL143" s="9" t="s">
        <v>42</v>
      </c>
      <c r="AM143" s="9">
        <v>0.36363636363636365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17</v>
      </c>
      <c r="H144" s="8">
        <v>17</v>
      </c>
      <c r="I144" s="9" t="s">
        <v>42</v>
      </c>
      <c r="J144" s="10">
        <v>17</v>
      </c>
      <c r="K144" s="8">
        <v>16</v>
      </c>
      <c r="L144" s="8">
        <v>1</v>
      </c>
      <c r="M144" s="10">
        <v>17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94.117647058823522</v>
      </c>
      <c r="AK144" s="9">
        <v>5.8823529411764701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0</v>
      </c>
      <c r="D145" s="8" t="s">
        <v>42</v>
      </c>
      <c r="E145" s="8" t="s">
        <v>42</v>
      </c>
      <c r="F145" s="8" t="s">
        <v>42</v>
      </c>
      <c r="G145" s="8">
        <v>1</v>
      </c>
      <c r="H145" s="8">
        <v>1</v>
      </c>
      <c r="I145" s="9" t="s">
        <v>42</v>
      </c>
      <c r="J145" s="10">
        <v>1</v>
      </c>
      <c r="K145" s="8">
        <v>1</v>
      </c>
      <c r="L145" s="8" t="s">
        <v>42</v>
      </c>
      <c r="M145" s="10">
        <v>1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>
        <v>100</v>
      </c>
      <c r="AG145" s="9">
        <v>100</v>
      </c>
      <c r="AH145" s="9">
        <v>100</v>
      </c>
      <c r="AI145" s="9" t="s">
        <v>42</v>
      </c>
      <c r="AJ145" s="9">
        <v>100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79</v>
      </c>
      <c r="E146" s="8" t="s">
        <v>42</v>
      </c>
      <c r="F146" s="8" t="s">
        <v>42</v>
      </c>
      <c r="G146" s="8">
        <v>237</v>
      </c>
      <c r="H146" s="8">
        <v>237</v>
      </c>
      <c r="I146" s="9">
        <v>7.1818181818181817</v>
      </c>
      <c r="J146" s="10">
        <v>316</v>
      </c>
      <c r="K146" s="8">
        <v>254</v>
      </c>
      <c r="L146" s="8">
        <v>18</v>
      </c>
      <c r="M146" s="10">
        <v>272</v>
      </c>
      <c r="N146" s="8" t="s">
        <v>42</v>
      </c>
      <c r="O146" s="8" t="s">
        <v>42</v>
      </c>
      <c r="P146" s="8" t="s">
        <v>42</v>
      </c>
      <c r="Q146" s="9">
        <v>8.2424242424242422</v>
      </c>
      <c r="R146" s="8">
        <v>44</v>
      </c>
      <c r="S146" s="8" t="s">
        <v>42</v>
      </c>
      <c r="T146" s="8" t="s">
        <v>42</v>
      </c>
      <c r="U146" s="9">
        <v>14.666666666666666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114.76793248945147</v>
      </c>
      <c r="AG146" s="9">
        <v>86.075949367088612</v>
      </c>
      <c r="AH146" s="9">
        <v>100</v>
      </c>
      <c r="AI146" s="9">
        <v>2.2278481012658227</v>
      </c>
      <c r="AJ146" s="9">
        <v>93.382352941176478</v>
      </c>
      <c r="AK146" s="9">
        <v>6.6176470588235299</v>
      </c>
      <c r="AL146" s="9" t="s">
        <v>42</v>
      </c>
      <c r="AM146" s="9">
        <v>9.5757575757575761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3</v>
      </c>
      <c r="D150" s="8">
        <v>37</v>
      </c>
      <c r="E150" s="8" t="s">
        <v>42</v>
      </c>
      <c r="F150" s="8">
        <v>1</v>
      </c>
      <c r="G150" s="8">
        <v>151</v>
      </c>
      <c r="H150" s="8">
        <v>151</v>
      </c>
      <c r="I150" s="9">
        <v>4.5757575757575761</v>
      </c>
      <c r="J150" s="10">
        <v>188</v>
      </c>
      <c r="K150" s="8">
        <v>117</v>
      </c>
      <c r="L150" s="8">
        <v>11</v>
      </c>
      <c r="M150" s="10">
        <v>128</v>
      </c>
      <c r="N150" s="8" t="s">
        <v>42</v>
      </c>
      <c r="O150" s="8" t="s">
        <v>42</v>
      </c>
      <c r="P150" s="8">
        <v>1</v>
      </c>
      <c r="Q150" s="9">
        <v>3.8787878787878785</v>
      </c>
      <c r="R150" s="8">
        <v>60</v>
      </c>
      <c r="S150" s="8" t="s">
        <v>42</v>
      </c>
      <c r="T150" s="8" t="s">
        <v>42</v>
      </c>
      <c r="U150" s="9">
        <v>20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84.768211920529808</v>
      </c>
      <c r="AG150" s="9">
        <v>68.085106382978722</v>
      </c>
      <c r="AH150" s="9">
        <v>100</v>
      </c>
      <c r="AI150" s="9">
        <v>4.7682119205298017</v>
      </c>
      <c r="AJ150" s="9">
        <v>91.40625</v>
      </c>
      <c r="AK150" s="9">
        <v>8.59375</v>
      </c>
      <c r="AL150" s="9">
        <v>0.78125</v>
      </c>
      <c r="AM150" s="9">
        <v>5.6969696969696964</v>
      </c>
    </row>
    <row r="151" spans="1:39" s="16" customFormat="1" ht="12.75" customHeight="1" x14ac:dyDescent="0.25">
      <c r="A151" s="31" t="s">
        <v>185</v>
      </c>
      <c r="B151" s="32"/>
      <c r="C151" s="14">
        <v>5</v>
      </c>
      <c r="D151" s="14">
        <v>128</v>
      </c>
      <c r="E151" s="14" t="s">
        <v>42</v>
      </c>
      <c r="F151" s="14">
        <v>1</v>
      </c>
      <c r="G151" s="14">
        <v>421</v>
      </c>
      <c r="H151" s="14">
        <v>421</v>
      </c>
      <c r="I151" s="15">
        <v>7.6545454545454552</v>
      </c>
      <c r="J151" s="14">
        <v>549</v>
      </c>
      <c r="K151" s="14">
        <v>404</v>
      </c>
      <c r="L151" s="14">
        <v>34</v>
      </c>
      <c r="M151" s="14">
        <v>438</v>
      </c>
      <c r="N151" s="14" t="s">
        <v>42</v>
      </c>
      <c r="O151" s="14" t="s">
        <v>42</v>
      </c>
      <c r="P151" s="14">
        <v>1</v>
      </c>
      <c r="Q151" s="15">
        <v>7.963636363636363</v>
      </c>
      <c r="R151" s="14">
        <v>111</v>
      </c>
      <c r="S151" s="14">
        <v>1</v>
      </c>
      <c r="T151" s="14" t="s">
        <v>42</v>
      </c>
      <c r="U151" s="15">
        <v>22.2</v>
      </c>
      <c r="V151" s="15">
        <v>0.2</v>
      </c>
      <c r="W151" s="14">
        <v>9</v>
      </c>
      <c r="X151" s="14">
        <v>4</v>
      </c>
      <c r="Y151" s="15">
        <v>44.444444444444443</v>
      </c>
      <c r="Z151" s="14">
        <v>5</v>
      </c>
      <c r="AA151" s="15">
        <v>55.555555555555557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104.03800475059381</v>
      </c>
      <c r="AG151" s="15">
        <v>79.781510765027306</v>
      </c>
      <c r="AH151" s="15">
        <v>98.858447488584474</v>
      </c>
      <c r="AI151" s="15">
        <v>3.1638954869358669</v>
      </c>
      <c r="AJ151" s="15">
        <v>92.237442922374427</v>
      </c>
      <c r="AK151" s="15">
        <v>7.7625570776255701</v>
      </c>
      <c r="AL151" s="15">
        <v>0.22831050228310501</v>
      </c>
      <c r="AM151" s="15">
        <v>9.9818181818181824</v>
      </c>
    </row>
    <row r="152" spans="1:39" s="16" customFormat="1" ht="12.75" customHeight="1" x14ac:dyDescent="0.25">
      <c r="A152" s="31" t="s">
        <v>186</v>
      </c>
      <c r="B152" s="32"/>
      <c r="C152" s="14">
        <v>9</v>
      </c>
      <c r="D152" s="14">
        <v>3005</v>
      </c>
      <c r="E152" s="14">
        <v>69</v>
      </c>
      <c r="F152" s="14">
        <v>346</v>
      </c>
      <c r="G152" s="14">
        <v>6230</v>
      </c>
      <c r="H152" s="14">
        <v>6157</v>
      </c>
      <c r="I152" s="15">
        <v>62.929292929292927</v>
      </c>
      <c r="J152" s="14">
        <v>9235</v>
      </c>
      <c r="K152" s="14">
        <v>3917</v>
      </c>
      <c r="L152" s="14">
        <v>1243</v>
      </c>
      <c r="M152" s="14">
        <v>5160</v>
      </c>
      <c r="N152" s="14" t="s">
        <v>42</v>
      </c>
      <c r="O152" s="14">
        <v>113</v>
      </c>
      <c r="P152" s="14">
        <v>472</v>
      </c>
      <c r="Q152" s="15">
        <v>52.121212121212125</v>
      </c>
      <c r="R152" s="14">
        <v>4075</v>
      </c>
      <c r="S152" s="14">
        <v>80</v>
      </c>
      <c r="T152" s="14">
        <v>445</v>
      </c>
      <c r="U152" s="15">
        <v>452.77777777777777</v>
      </c>
      <c r="V152" s="15">
        <v>8.8888888888888893</v>
      </c>
      <c r="W152" s="14">
        <v>485</v>
      </c>
      <c r="X152" s="14">
        <v>389</v>
      </c>
      <c r="Y152" s="15">
        <v>80.206185567010309</v>
      </c>
      <c r="Z152" s="14">
        <v>33</v>
      </c>
      <c r="AA152" s="15">
        <v>6.804123711340206</v>
      </c>
      <c r="AB152" s="14">
        <v>56</v>
      </c>
      <c r="AC152" s="15">
        <v>11.546391752577319</v>
      </c>
      <c r="AD152" s="14">
        <v>7</v>
      </c>
      <c r="AE152" s="15">
        <v>1.4432989690721649</v>
      </c>
      <c r="AF152" s="15">
        <v>82.825040128410905</v>
      </c>
      <c r="AG152" s="15">
        <v>55.874390904168926</v>
      </c>
      <c r="AH152" s="15">
        <v>98.275193798449607</v>
      </c>
      <c r="AI152" s="15">
        <v>7.8491171749598712</v>
      </c>
      <c r="AJ152" s="15">
        <v>75.910852713178286</v>
      </c>
      <c r="AK152" s="15">
        <v>24.089147286821706</v>
      </c>
      <c r="AL152" s="15">
        <v>9.1472868217054266</v>
      </c>
      <c r="AM152" s="15">
        <v>93.282828282828277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17</v>
      </c>
      <c r="H154" s="8">
        <v>17</v>
      </c>
      <c r="I154" s="9">
        <v>1.5454545454545454</v>
      </c>
      <c r="J154" s="10">
        <v>17</v>
      </c>
      <c r="K154" s="8" t="s">
        <v>42</v>
      </c>
      <c r="L154" s="8">
        <v>16</v>
      </c>
      <c r="M154" s="10">
        <v>16</v>
      </c>
      <c r="N154" s="8" t="s">
        <v>42</v>
      </c>
      <c r="O154" s="8" t="s">
        <v>42</v>
      </c>
      <c r="P154" s="8" t="s">
        <v>42</v>
      </c>
      <c r="Q154" s="9">
        <v>1.4545454545454546</v>
      </c>
      <c r="R154" s="8">
        <v>1</v>
      </c>
      <c r="S154" s="8" t="s">
        <v>42</v>
      </c>
      <c r="T154" s="8" t="s">
        <v>42</v>
      </c>
      <c r="U154" s="9">
        <v>1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94.117647058823522</v>
      </c>
      <c r="AG154" s="9">
        <v>94.117647058823522</v>
      </c>
      <c r="AH154" s="9">
        <v>100</v>
      </c>
      <c r="AI154" s="9">
        <v>0.70588235294117652</v>
      </c>
      <c r="AJ154" s="9" t="s">
        <v>42</v>
      </c>
      <c r="AK154" s="9">
        <v>100</v>
      </c>
      <c r="AL154" s="9" t="s">
        <v>42</v>
      </c>
      <c r="AM154" s="9">
        <v>1.5454545454545454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17</v>
      </c>
      <c r="H162" s="14">
        <v>17</v>
      </c>
      <c r="I162" s="15">
        <v>1.5454545454545454</v>
      </c>
      <c r="J162" s="14">
        <v>17</v>
      </c>
      <c r="K162" s="14" t="s">
        <v>42</v>
      </c>
      <c r="L162" s="14">
        <v>16</v>
      </c>
      <c r="M162" s="14">
        <v>16</v>
      </c>
      <c r="N162" s="14" t="s">
        <v>42</v>
      </c>
      <c r="O162" s="14" t="s">
        <v>42</v>
      </c>
      <c r="P162" s="14" t="s">
        <v>42</v>
      </c>
      <c r="Q162" s="15">
        <v>1.4545454545454546</v>
      </c>
      <c r="R162" s="14">
        <v>1</v>
      </c>
      <c r="S162" s="14" t="s">
        <v>42</v>
      </c>
      <c r="T162" s="14" t="s">
        <v>42</v>
      </c>
      <c r="U162" s="15">
        <v>1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94.117647058823522</v>
      </c>
      <c r="AG162" s="15">
        <v>94.117647058823522</v>
      </c>
      <c r="AH162" s="15">
        <v>100</v>
      </c>
      <c r="AI162" s="15">
        <v>0.70588235294117652</v>
      </c>
      <c r="AJ162" s="15" t="s">
        <v>42</v>
      </c>
      <c r="AK162" s="15">
        <v>100</v>
      </c>
      <c r="AL162" s="15" t="s">
        <v>42</v>
      </c>
      <c r="AM162" s="15">
        <v>1.5454545454545454</v>
      </c>
    </row>
    <row r="163" spans="1:39" s="16" customFormat="1" ht="12.75" customHeight="1" x14ac:dyDescent="0.25">
      <c r="A163" s="31" t="s">
        <v>197</v>
      </c>
      <c r="B163" s="32"/>
      <c r="C163" s="14">
        <v>9</v>
      </c>
      <c r="D163" s="14">
        <v>3005</v>
      </c>
      <c r="E163" s="14">
        <v>69</v>
      </c>
      <c r="F163" s="14">
        <v>346</v>
      </c>
      <c r="G163" s="14">
        <v>6247</v>
      </c>
      <c r="H163" s="14">
        <v>6174</v>
      </c>
      <c r="I163" s="15">
        <v>63.101010101010097</v>
      </c>
      <c r="J163" s="14">
        <v>9252</v>
      </c>
      <c r="K163" s="14">
        <v>3917</v>
      </c>
      <c r="L163" s="14">
        <v>1259</v>
      </c>
      <c r="M163" s="14">
        <v>5176</v>
      </c>
      <c r="N163" s="14" t="s">
        <v>42</v>
      </c>
      <c r="O163" s="14">
        <v>113</v>
      </c>
      <c r="P163" s="14">
        <v>472</v>
      </c>
      <c r="Q163" s="15">
        <v>52.282828282828284</v>
      </c>
      <c r="R163" s="14">
        <v>4076</v>
      </c>
      <c r="S163" s="14">
        <v>80</v>
      </c>
      <c r="T163" s="14">
        <v>445</v>
      </c>
      <c r="U163" s="15">
        <v>452.88888888888891</v>
      </c>
      <c r="V163" s="15">
        <v>8.8888888888888893</v>
      </c>
      <c r="W163" s="14">
        <v>485</v>
      </c>
      <c r="X163" s="14">
        <v>389</v>
      </c>
      <c r="Y163" s="15">
        <v>80.206185567010309</v>
      </c>
      <c r="Z163" s="14">
        <v>33</v>
      </c>
      <c r="AA163" s="15">
        <v>6.804123711340206</v>
      </c>
      <c r="AB163" s="14">
        <v>56</v>
      </c>
      <c r="AC163" s="15">
        <v>11.546391752577319</v>
      </c>
      <c r="AD163" s="14">
        <v>7</v>
      </c>
      <c r="AE163" s="15">
        <v>1.4432989690721649</v>
      </c>
      <c r="AF163" s="15">
        <v>82.855770769969581</v>
      </c>
      <c r="AG163" s="15">
        <v>55.944660613921315</v>
      </c>
      <c r="AH163" s="15">
        <v>98.280525502318397</v>
      </c>
      <c r="AI163" s="15">
        <v>7.8296782455578677</v>
      </c>
      <c r="AJ163" s="15">
        <v>75.676197836166921</v>
      </c>
      <c r="AK163" s="15">
        <v>24.323802163833076</v>
      </c>
      <c r="AL163" s="15">
        <v>9.1190108191653785</v>
      </c>
      <c r="AM163" s="15">
        <v>93.454545454545453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261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57" fitToWidth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5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216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5</v>
      </c>
      <c r="D8" s="8">
        <v>51</v>
      </c>
      <c r="E8" s="8">
        <v>5</v>
      </c>
      <c r="F8" s="8">
        <v>15</v>
      </c>
      <c r="G8" s="8">
        <v>56</v>
      </c>
      <c r="H8" s="8">
        <v>31</v>
      </c>
      <c r="I8" s="9">
        <v>1.0181818181818181</v>
      </c>
      <c r="J8" s="10">
        <v>107</v>
      </c>
      <c r="K8" s="8">
        <v>39</v>
      </c>
      <c r="L8" s="8">
        <v>24</v>
      </c>
      <c r="M8" s="10">
        <v>63</v>
      </c>
      <c r="N8" s="8" t="s">
        <v>42</v>
      </c>
      <c r="O8" s="8">
        <v>7</v>
      </c>
      <c r="P8" s="8">
        <v>23</v>
      </c>
      <c r="Q8" s="9">
        <v>1.1454545454545455</v>
      </c>
      <c r="R8" s="8">
        <v>44</v>
      </c>
      <c r="S8" s="8" t="s">
        <v>42</v>
      </c>
      <c r="T8" s="8">
        <v>8</v>
      </c>
      <c r="U8" s="9">
        <v>8.8000000000000007</v>
      </c>
      <c r="V8" s="9" t="s">
        <v>42</v>
      </c>
      <c r="W8" s="10">
        <v>26</v>
      </c>
      <c r="X8" s="8">
        <v>13</v>
      </c>
      <c r="Y8" s="9">
        <v>50</v>
      </c>
      <c r="Z8" s="8">
        <v>2</v>
      </c>
      <c r="AA8" s="9">
        <v>7.6923076923076925</v>
      </c>
      <c r="AB8" s="8">
        <v>9</v>
      </c>
      <c r="AC8" s="9">
        <v>34.615384615384613</v>
      </c>
      <c r="AD8" s="8">
        <v>2</v>
      </c>
      <c r="AE8" s="9">
        <v>7.6923076923076925</v>
      </c>
      <c r="AF8" s="9">
        <v>112.5</v>
      </c>
      <c r="AG8" s="9">
        <v>58.878504672897193</v>
      </c>
      <c r="AH8" s="9">
        <v>82.539682539682531</v>
      </c>
      <c r="AI8" s="9">
        <v>9.4285715185714292</v>
      </c>
      <c r="AJ8" s="9">
        <v>61.904761904761905</v>
      </c>
      <c r="AK8" s="9">
        <v>38.095238095238095</v>
      </c>
      <c r="AL8" s="9">
        <v>36.507936507936506</v>
      </c>
      <c r="AM8" s="9">
        <v>1.9454545454545453</v>
      </c>
    </row>
    <row r="9" spans="1:39" ht="12.75" customHeight="1" x14ac:dyDescent="0.25">
      <c r="A9" s="6">
        <v>2</v>
      </c>
      <c r="B9" s="7" t="s">
        <v>43</v>
      </c>
      <c r="C9" s="8">
        <v>5</v>
      </c>
      <c r="D9" s="8">
        <v>7</v>
      </c>
      <c r="E9" s="8">
        <v>1</v>
      </c>
      <c r="F9" s="8">
        <v>1</v>
      </c>
      <c r="G9" s="8">
        <v>202</v>
      </c>
      <c r="H9" s="8">
        <v>201</v>
      </c>
      <c r="I9" s="9">
        <v>3.6727272727272724</v>
      </c>
      <c r="J9" s="10">
        <v>209</v>
      </c>
      <c r="K9" s="8">
        <v>199</v>
      </c>
      <c r="L9" s="8">
        <v>4</v>
      </c>
      <c r="M9" s="10">
        <v>203</v>
      </c>
      <c r="N9" s="8" t="s">
        <v>42</v>
      </c>
      <c r="O9" s="8" t="s">
        <v>42</v>
      </c>
      <c r="P9" s="8" t="s">
        <v>42</v>
      </c>
      <c r="Q9" s="9">
        <v>3.6909090909090909</v>
      </c>
      <c r="R9" s="8">
        <v>6</v>
      </c>
      <c r="S9" s="8">
        <v>1</v>
      </c>
      <c r="T9" s="8">
        <v>1</v>
      </c>
      <c r="U9" s="9">
        <v>1.2</v>
      </c>
      <c r="V9" s="9">
        <v>0.2</v>
      </c>
      <c r="W9" s="10">
        <v>68</v>
      </c>
      <c r="X9" s="8">
        <v>67</v>
      </c>
      <c r="Y9" s="9">
        <v>98.529411764705884</v>
      </c>
      <c r="Z9" s="8" t="s">
        <v>42</v>
      </c>
      <c r="AA9" s="9" t="s">
        <v>42</v>
      </c>
      <c r="AB9" s="8">
        <v>1</v>
      </c>
      <c r="AC9" s="9">
        <v>1.4705882352941175</v>
      </c>
      <c r="AD9" s="8" t="s">
        <v>42</v>
      </c>
      <c r="AE9" s="9" t="s">
        <v>42</v>
      </c>
      <c r="AF9" s="9">
        <v>100.4950495049505</v>
      </c>
      <c r="AG9" s="9">
        <v>97.129186602870803</v>
      </c>
      <c r="AH9" s="9">
        <v>99.50738916256158</v>
      </c>
      <c r="AI9" s="9">
        <v>0.35643564356435642</v>
      </c>
      <c r="AJ9" s="9">
        <v>98.029556650246306</v>
      </c>
      <c r="AK9" s="9">
        <v>1.9704433497536946</v>
      </c>
      <c r="AL9" s="9" t="s">
        <v>42</v>
      </c>
      <c r="AM9" s="9">
        <v>3.8</v>
      </c>
    </row>
    <row r="10" spans="1:39" ht="12.75" customHeight="1" x14ac:dyDescent="0.25">
      <c r="A10" s="6">
        <v>3</v>
      </c>
      <c r="B10" s="7" t="s">
        <v>44</v>
      </c>
      <c r="C10" s="8">
        <v>2</v>
      </c>
      <c r="D10" s="8">
        <v>13</v>
      </c>
      <c r="E10" s="8" t="s">
        <v>42</v>
      </c>
      <c r="F10" s="8">
        <v>1</v>
      </c>
      <c r="G10" s="8">
        <v>19</v>
      </c>
      <c r="H10" s="8">
        <v>18</v>
      </c>
      <c r="I10" s="9">
        <v>0.86363636363636365</v>
      </c>
      <c r="J10" s="10">
        <v>32</v>
      </c>
      <c r="K10" s="8">
        <v>15</v>
      </c>
      <c r="L10" s="8">
        <v>7</v>
      </c>
      <c r="M10" s="10">
        <v>22</v>
      </c>
      <c r="N10" s="8" t="s">
        <v>42</v>
      </c>
      <c r="O10" s="8" t="s">
        <v>42</v>
      </c>
      <c r="P10" s="8">
        <v>2</v>
      </c>
      <c r="Q10" s="9">
        <v>1</v>
      </c>
      <c r="R10" s="8">
        <v>10</v>
      </c>
      <c r="S10" s="8" t="s">
        <v>42</v>
      </c>
      <c r="T10" s="8" t="s">
        <v>42</v>
      </c>
      <c r="U10" s="9">
        <v>5</v>
      </c>
      <c r="V10" s="9" t="s">
        <v>42</v>
      </c>
      <c r="W10" s="10">
        <v>2</v>
      </c>
      <c r="X10" s="8">
        <v>2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115.78947368421053</v>
      </c>
      <c r="AG10" s="9">
        <v>68.75</v>
      </c>
      <c r="AH10" s="9">
        <v>100</v>
      </c>
      <c r="AI10" s="9">
        <v>6.3157894736842106</v>
      </c>
      <c r="AJ10" s="9">
        <v>68.181818181818173</v>
      </c>
      <c r="AK10" s="9">
        <v>31.818181818181817</v>
      </c>
      <c r="AL10" s="9">
        <v>9.0909090909090917</v>
      </c>
      <c r="AM10" s="9">
        <v>1.4545454545454546</v>
      </c>
    </row>
    <row r="11" spans="1:39" ht="12.75" customHeight="1" x14ac:dyDescent="0.25">
      <c r="A11" s="6">
        <v>4</v>
      </c>
      <c r="B11" s="11" t="s">
        <v>45</v>
      </c>
      <c r="C11" s="8">
        <v>4</v>
      </c>
      <c r="D11" s="8">
        <v>675</v>
      </c>
      <c r="E11" s="8" t="s">
        <v>42</v>
      </c>
      <c r="F11" s="8" t="s">
        <v>42</v>
      </c>
      <c r="G11" s="8">
        <v>3573</v>
      </c>
      <c r="H11" s="8">
        <v>3550</v>
      </c>
      <c r="I11" s="9">
        <v>81.204545454545453</v>
      </c>
      <c r="J11" s="10">
        <v>4248</v>
      </c>
      <c r="K11" s="8">
        <v>2947</v>
      </c>
      <c r="L11" s="8">
        <v>245</v>
      </c>
      <c r="M11" s="10">
        <v>3192</v>
      </c>
      <c r="N11" s="8" t="s">
        <v>42</v>
      </c>
      <c r="O11" s="8" t="s">
        <v>42</v>
      </c>
      <c r="P11" s="8" t="s">
        <v>42</v>
      </c>
      <c r="Q11" s="9">
        <v>72.545454545454547</v>
      </c>
      <c r="R11" s="8">
        <v>1056</v>
      </c>
      <c r="S11" s="8" t="s">
        <v>42</v>
      </c>
      <c r="T11" s="8" t="s">
        <v>42</v>
      </c>
      <c r="U11" s="9">
        <v>264</v>
      </c>
      <c r="V11" s="9" t="s">
        <v>42</v>
      </c>
      <c r="W11" s="10">
        <v>835</v>
      </c>
      <c r="X11" s="8">
        <v>772</v>
      </c>
      <c r="Y11" s="9">
        <v>92.455089820359277</v>
      </c>
      <c r="Z11" s="8">
        <v>63</v>
      </c>
      <c r="AA11" s="9">
        <v>7.5449101796407181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89.336691855583538</v>
      </c>
      <c r="AG11" s="9">
        <v>75.141242937853107</v>
      </c>
      <c r="AH11" s="9">
        <v>98.026315789473685</v>
      </c>
      <c r="AI11" s="9">
        <v>3.5465994962216625</v>
      </c>
      <c r="AJ11" s="9">
        <v>92.324561503508804</v>
      </c>
      <c r="AK11" s="9">
        <v>7.6754385964912286</v>
      </c>
      <c r="AL11" s="9" t="s">
        <v>42</v>
      </c>
      <c r="AM11" s="9">
        <v>96.545454545454547</v>
      </c>
    </row>
    <row r="12" spans="1:39" ht="12.75" customHeight="1" x14ac:dyDescent="0.25">
      <c r="A12" s="6">
        <v>5</v>
      </c>
      <c r="B12" s="11" t="s">
        <v>46</v>
      </c>
      <c r="C12" s="8">
        <v>4</v>
      </c>
      <c r="D12" s="8">
        <v>1</v>
      </c>
      <c r="E12" s="8" t="s">
        <v>42</v>
      </c>
      <c r="F12" s="8" t="s">
        <v>42</v>
      </c>
      <c r="G12" s="8">
        <v>95</v>
      </c>
      <c r="H12" s="8">
        <v>95</v>
      </c>
      <c r="I12" s="9">
        <v>2.1590909090909092</v>
      </c>
      <c r="J12" s="10">
        <v>96</v>
      </c>
      <c r="K12" s="8">
        <v>82</v>
      </c>
      <c r="L12" s="8">
        <v>14</v>
      </c>
      <c r="M12" s="10">
        <v>96</v>
      </c>
      <c r="N12" s="8" t="s">
        <v>42</v>
      </c>
      <c r="O12" s="8" t="s">
        <v>42</v>
      </c>
      <c r="P12" s="8" t="s">
        <v>42</v>
      </c>
      <c r="Q12" s="9">
        <v>2.1818181818181817</v>
      </c>
      <c r="R12" s="8" t="s">
        <v>42</v>
      </c>
      <c r="S12" s="8" t="s">
        <v>42</v>
      </c>
      <c r="T12" s="8" t="s">
        <v>42</v>
      </c>
      <c r="U12" s="9" t="s">
        <v>42</v>
      </c>
      <c r="V12" s="9" t="s">
        <v>42</v>
      </c>
      <c r="W12" s="10">
        <v>2</v>
      </c>
      <c r="X12" s="8">
        <v>2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101.05263157894737</v>
      </c>
      <c r="AG12" s="9">
        <v>100</v>
      </c>
      <c r="AH12" s="9">
        <v>100</v>
      </c>
      <c r="AI12" s="9" t="s">
        <v>42</v>
      </c>
      <c r="AJ12" s="9">
        <v>85.416666666666657</v>
      </c>
      <c r="AK12" s="9">
        <v>14.583333333333334</v>
      </c>
      <c r="AL12" s="9" t="s">
        <v>42</v>
      </c>
      <c r="AM12" s="9">
        <v>2.1818181818181817</v>
      </c>
    </row>
    <row r="13" spans="1:39" ht="12.75" customHeight="1" x14ac:dyDescent="0.25">
      <c r="A13" s="6">
        <v>6</v>
      </c>
      <c r="B13" s="11" t="s">
        <v>47</v>
      </c>
      <c r="C13" s="8">
        <v>4</v>
      </c>
      <c r="D13" s="8" t="s">
        <v>42</v>
      </c>
      <c r="E13" s="8" t="s">
        <v>42</v>
      </c>
      <c r="F13" s="8" t="s">
        <v>42</v>
      </c>
      <c r="G13" s="8">
        <v>61</v>
      </c>
      <c r="H13" s="8">
        <v>61</v>
      </c>
      <c r="I13" s="9">
        <v>1.3863636363636365</v>
      </c>
      <c r="J13" s="10">
        <v>61</v>
      </c>
      <c r="K13" s="8">
        <v>48</v>
      </c>
      <c r="L13" s="8">
        <v>13</v>
      </c>
      <c r="M13" s="10">
        <v>61</v>
      </c>
      <c r="N13" s="8" t="s">
        <v>42</v>
      </c>
      <c r="O13" s="8" t="s">
        <v>42</v>
      </c>
      <c r="P13" s="8" t="s">
        <v>42</v>
      </c>
      <c r="Q13" s="9">
        <v>1.3863636363636365</v>
      </c>
      <c r="R13" s="8" t="s">
        <v>42</v>
      </c>
      <c r="S13" s="8" t="s">
        <v>42</v>
      </c>
      <c r="T13" s="8" t="s">
        <v>42</v>
      </c>
      <c r="U13" s="9" t="s">
        <v>42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100</v>
      </c>
      <c r="AG13" s="9">
        <v>100</v>
      </c>
      <c r="AH13" s="9">
        <v>100</v>
      </c>
      <c r="AI13" s="9" t="s">
        <v>42</v>
      </c>
      <c r="AJ13" s="9">
        <v>78.688524590163937</v>
      </c>
      <c r="AK13" s="9">
        <v>21.311475409836063</v>
      </c>
      <c r="AL13" s="9" t="s">
        <v>42</v>
      </c>
      <c r="AM13" s="9">
        <v>1.3863636363636365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37</v>
      </c>
      <c r="E14" s="8">
        <v>2</v>
      </c>
      <c r="F14" s="8">
        <v>3</v>
      </c>
      <c r="G14" s="8">
        <v>48</v>
      </c>
      <c r="H14" s="8">
        <v>36</v>
      </c>
      <c r="I14" s="9">
        <v>1.4545454545454546</v>
      </c>
      <c r="J14" s="10">
        <v>85</v>
      </c>
      <c r="K14" s="8">
        <v>24</v>
      </c>
      <c r="L14" s="8">
        <v>17</v>
      </c>
      <c r="M14" s="10">
        <v>41</v>
      </c>
      <c r="N14" s="8" t="s">
        <v>42</v>
      </c>
      <c r="O14" s="8">
        <v>1</v>
      </c>
      <c r="P14" s="8">
        <v>3</v>
      </c>
      <c r="Q14" s="9">
        <v>1.2424242424242424</v>
      </c>
      <c r="R14" s="8">
        <v>44</v>
      </c>
      <c r="S14" s="8">
        <v>2</v>
      </c>
      <c r="T14" s="8">
        <v>5</v>
      </c>
      <c r="U14" s="9">
        <v>14.666666666666666</v>
      </c>
      <c r="V14" s="9">
        <v>0.66666666666666663</v>
      </c>
      <c r="W14" s="10">
        <v>26</v>
      </c>
      <c r="X14" s="8">
        <v>11</v>
      </c>
      <c r="Y14" s="9">
        <v>42.307692307692307</v>
      </c>
      <c r="Z14" s="8">
        <v>6</v>
      </c>
      <c r="AA14" s="9">
        <v>23.076923076923077</v>
      </c>
      <c r="AB14" s="8">
        <v>5</v>
      </c>
      <c r="AC14" s="9">
        <v>19.230769230769234</v>
      </c>
      <c r="AD14" s="8">
        <v>4</v>
      </c>
      <c r="AE14" s="9">
        <v>15.384615384615385</v>
      </c>
      <c r="AF14" s="9">
        <v>85.416666666666657</v>
      </c>
      <c r="AG14" s="9">
        <v>48.235294117647058</v>
      </c>
      <c r="AH14" s="9">
        <v>73.170731707317074</v>
      </c>
      <c r="AI14" s="9">
        <v>11</v>
      </c>
      <c r="AJ14" s="9">
        <v>58.536585365853654</v>
      </c>
      <c r="AK14" s="9">
        <v>41.463414634146339</v>
      </c>
      <c r="AL14" s="9">
        <v>7.3170731707317067</v>
      </c>
      <c r="AM14" s="9">
        <v>2.5757575757575757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 t="s">
        <v>42</v>
      </c>
      <c r="E19" s="8" t="s">
        <v>42</v>
      </c>
      <c r="F19" s="8" t="s">
        <v>42</v>
      </c>
      <c r="G19" s="8">
        <v>198</v>
      </c>
      <c r="H19" s="8">
        <v>197</v>
      </c>
      <c r="I19" s="9">
        <v>9</v>
      </c>
      <c r="J19" s="10">
        <v>198</v>
      </c>
      <c r="K19" s="8">
        <v>196</v>
      </c>
      <c r="L19" s="8">
        <v>2</v>
      </c>
      <c r="M19" s="10">
        <v>198</v>
      </c>
      <c r="N19" s="8" t="s">
        <v>42</v>
      </c>
      <c r="O19" s="8" t="s">
        <v>42</v>
      </c>
      <c r="P19" s="8" t="s">
        <v>42</v>
      </c>
      <c r="Q19" s="9">
        <v>9</v>
      </c>
      <c r="R19" s="8" t="s">
        <v>42</v>
      </c>
      <c r="S19" s="8" t="s">
        <v>42</v>
      </c>
      <c r="T19" s="8" t="s">
        <v>42</v>
      </c>
      <c r="U19" s="9" t="s">
        <v>42</v>
      </c>
      <c r="V19" s="9" t="s">
        <v>42</v>
      </c>
      <c r="W19" s="10">
        <v>2</v>
      </c>
      <c r="X19" s="8">
        <v>1</v>
      </c>
      <c r="Y19" s="9">
        <v>50</v>
      </c>
      <c r="Z19" s="8" t="s">
        <v>42</v>
      </c>
      <c r="AA19" s="9" t="s">
        <v>42</v>
      </c>
      <c r="AB19" s="8">
        <v>1</v>
      </c>
      <c r="AC19" s="9">
        <v>50</v>
      </c>
      <c r="AD19" s="8" t="s">
        <v>42</v>
      </c>
      <c r="AE19" s="9" t="s">
        <v>42</v>
      </c>
      <c r="AF19" s="9">
        <v>100</v>
      </c>
      <c r="AG19" s="9">
        <v>100</v>
      </c>
      <c r="AH19" s="9">
        <v>99.494949494949495</v>
      </c>
      <c r="AI19" s="9" t="s">
        <v>42</v>
      </c>
      <c r="AJ19" s="9">
        <v>98.98989898989899</v>
      </c>
      <c r="AK19" s="9">
        <v>1.0101010101010102</v>
      </c>
      <c r="AL19" s="9" t="s">
        <v>42</v>
      </c>
      <c r="AM19" s="9">
        <v>9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12</v>
      </c>
      <c r="E20" s="8" t="s">
        <v>42</v>
      </c>
      <c r="F20" s="8" t="s">
        <v>42</v>
      </c>
      <c r="G20" s="8">
        <v>94</v>
      </c>
      <c r="H20" s="8">
        <v>67</v>
      </c>
      <c r="I20" s="9">
        <v>4.2727272727272725</v>
      </c>
      <c r="J20" s="10">
        <v>106</v>
      </c>
      <c r="K20" s="8">
        <v>87</v>
      </c>
      <c r="L20" s="8">
        <v>14</v>
      </c>
      <c r="M20" s="10">
        <v>101</v>
      </c>
      <c r="N20" s="8" t="s">
        <v>42</v>
      </c>
      <c r="O20" s="8" t="s">
        <v>42</v>
      </c>
      <c r="P20" s="8" t="s">
        <v>42</v>
      </c>
      <c r="Q20" s="9">
        <v>4.5909090909090908</v>
      </c>
      <c r="R20" s="8">
        <v>5</v>
      </c>
      <c r="S20" s="8" t="s">
        <v>42</v>
      </c>
      <c r="T20" s="8" t="s">
        <v>42</v>
      </c>
      <c r="U20" s="9">
        <v>2.5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107.44680851063831</v>
      </c>
      <c r="AG20" s="9">
        <v>95.283018867924525</v>
      </c>
      <c r="AH20" s="9">
        <v>100</v>
      </c>
      <c r="AI20" s="9">
        <v>0.63829787234042556</v>
      </c>
      <c r="AJ20" s="9">
        <v>86.138613861386133</v>
      </c>
      <c r="AK20" s="9">
        <v>13.861386138613863</v>
      </c>
      <c r="AL20" s="9" t="s">
        <v>42</v>
      </c>
      <c r="AM20" s="9">
        <v>4.8181818181818183</v>
      </c>
    </row>
    <row r="21" spans="1:39" ht="12.75" customHeight="1" x14ac:dyDescent="0.25">
      <c r="A21" s="6">
        <v>14</v>
      </c>
      <c r="B21" s="11" t="s">
        <v>55</v>
      </c>
      <c r="C21" s="8">
        <v>3</v>
      </c>
      <c r="D21" s="8">
        <v>12</v>
      </c>
      <c r="E21" s="8" t="s">
        <v>42</v>
      </c>
      <c r="F21" s="8" t="s">
        <v>42</v>
      </c>
      <c r="G21" s="8">
        <v>52</v>
      </c>
      <c r="H21" s="8">
        <v>39</v>
      </c>
      <c r="I21" s="9">
        <v>1.5757575757575757</v>
      </c>
      <c r="J21" s="10">
        <v>64</v>
      </c>
      <c r="K21" s="8">
        <v>51</v>
      </c>
      <c r="L21" s="8">
        <v>5</v>
      </c>
      <c r="M21" s="10">
        <v>56</v>
      </c>
      <c r="N21" s="8" t="s">
        <v>42</v>
      </c>
      <c r="O21" s="8" t="s">
        <v>42</v>
      </c>
      <c r="P21" s="8" t="s">
        <v>42</v>
      </c>
      <c r="Q21" s="9">
        <v>1.696969696969697</v>
      </c>
      <c r="R21" s="8">
        <v>8</v>
      </c>
      <c r="S21" s="8" t="s">
        <v>42</v>
      </c>
      <c r="T21" s="8" t="s">
        <v>42</v>
      </c>
      <c r="U21" s="9">
        <v>2.6666666666666665</v>
      </c>
      <c r="V21" s="9" t="s">
        <v>42</v>
      </c>
      <c r="W21" s="10">
        <v>20</v>
      </c>
      <c r="X21" s="8">
        <v>15</v>
      </c>
      <c r="Y21" s="9">
        <v>75</v>
      </c>
      <c r="Z21" s="8">
        <v>2</v>
      </c>
      <c r="AA21" s="9">
        <v>10</v>
      </c>
      <c r="AB21" s="8">
        <v>3</v>
      </c>
      <c r="AC21" s="9">
        <v>15</v>
      </c>
      <c r="AD21" s="8" t="s">
        <v>42</v>
      </c>
      <c r="AE21" s="9" t="s">
        <v>42</v>
      </c>
      <c r="AF21" s="9">
        <v>107.69230769230769</v>
      </c>
      <c r="AG21" s="9">
        <v>87.5</v>
      </c>
      <c r="AH21" s="9">
        <v>91.071518571518595</v>
      </c>
      <c r="AI21" s="9">
        <v>1.8461538461538463</v>
      </c>
      <c r="AJ21" s="9">
        <v>91.071518571518595</v>
      </c>
      <c r="AK21" s="9">
        <v>8.9285715185714292</v>
      </c>
      <c r="AL21" s="9" t="s">
        <v>42</v>
      </c>
      <c r="AM21" s="9">
        <v>1.9393939393939392</v>
      </c>
    </row>
    <row r="22" spans="1:39" ht="12.75" customHeight="1" x14ac:dyDescent="0.25">
      <c r="A22" s="31" t="s">
        <v>56</v>
      </c>
      <c r="B22" s="32"/>
      <c r="C22" s="14">
        <v>10</v>
      </c>
      <c r="D22" s="14">
        <v>808</v>
      </c>
      <c r="E22" s="14">
        <v>8</v>
      </c>
      <c r="F22" s="14">
        <v>20</v>
      </c>
      <c r="G22" s="14">
        <v>4398</v>
      </c>
      <c r="H22" s="14">
        <v>4295</v>
      </c>
      <c r="I22" s="15">
        <v>39.981818181818184</v>
      </c>
      <c r="J22" s="14">
        <v>5206</v>
      </c>
      <c r="K22" s="14">
        <v>3688</v>
      </c>
      <c r="L22" s="14">
        <v>345</v>
      </c>
      <c r="M22" s="14">
        <v>4033</v>
      </c>
      <c r="N22" s="14" t="s">
        <v>42</v>
      </c>
      <c r="O22" s="14">
        <v>8</v>
      </c>
      <c r="P22" s="14">
        <v>28</v>
      </c>
      <c r="Q22" s="15">
        <v>36.663636363636364</v>
      </c>
      <c r="R22" s="14">
        <v>1173</v>
      </c>
      <c r="S22" s="14">
        <v>3</v>
      </c>
      <c r="T22" s="14">
        <v>14</v>
      </c>
      <c r="U22" s="15">
        <v>117.3</v>
      </c>
      <c r="V22" s="15">
        <v>0.3</v>
      </c>
      <c r="W22" s="14">
        <v>981</v>
      </c>
      <c r="X22" s="14">
        <v>883</v>
      </c>
      <c r="Y22" s="15">
        <v>90.010193679918444</v>
      </c>
      <c r="Z22" s="14">
        <v>73</v>
      </c>
      <c r="AA22" s="15">
        <v>7.4413863404689096</v>
      </c>
      <c r="AB22" s="14">
        <v>19</v>
      </c>
      <c r="AC22" s="15">
        <v>1.9367991845056065</v>
      </c>
      <c r="AD22" s="14">
        <v>6</v>
      </c>
      <c r="AE22" s="15">
        <v>0.6116207951070336</v>
      </c>
      <c r="AF22" s="15">
        <v>91.700773078672128</v>
      </c>
      <c r="AG22" s="15">
        <v>77.468305800998849</v>
      </c>
      <c r="AH22" s="15">
        <v>97.71881973716836</v>
      </c>
      <c r="AI22" s="15">
        <v>3.2005457025920871</v>
      </c>
      <c r="AJ22" s="15">
        <v>91.445574014381364</v>
      </c>
      <c r="AK22" s="15">
        <v>8.5544259856186464</v>
      </c>
      <c r="AL22" s="15">
        <v>0.69427225390528147</v>
      </c>
      <c r="AM22" s="15">
        <v>47.327272727272728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 t="s">
        <v>42</v>
      </c>
      <c r="E24" s="8" t="s">
        <v>42</v>
      </c>
      <c r="F24" s="8" t="s">
        <v>42</v>
      </c>
      <c r="G24" s="8">
        <v>59</v>
      </c>
      <c r="H24" s="8">
        <v>59</v>
      </c>
      <c r="I24" s="9">
        <v>5.3636363636363633</v>
      </c>
      <c r="J24" s="10">
        <v>59</v>
      </c>
      <c r="K24" s="8" t="s">
        <v>42</v>
      </c>
      <c r="L24" s="8">
        <v>59</v>
      </c>
      <c r="M24" s="10">
        <v>59</v>
      </c>
      <c r="N24" s="8" t="s">
        <v>42</v>
      </c>
      <c r="O24" s="8" t="s">
        <v>42</v>
      </c>
      <c r="P24" s="8" t="s">
        <v>42</v>
      </c>
      <c r="Q24" s="9">
        <v>5.3636363636363633</v>
      </c>
      <c r="R24" s="8" t="s">
        <v>42</v>
      </c>
      <c r="S24" s="8" t="s">
        <v>42</v>
      </c>
      <c r="T24" s="8" t="s">
        <v>42</v>
      </c>
      <c r="U24" s="9" t="s">
        <v>42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100</v>
      </c>
      <c r="AG24" s="9">
        <v>100</v>
      </c>
      <c r="AH24" s="9">
        <v>100</v>
      </c>
      <c r="AI24" s="9" t="s">
        <v>42</v>
      </c>
      <c r="AJ24" s="9" t="s">
        <v>42</v>
      </c>
      <c r="AK24" s="9">
        <v>100</v>
      </c>
      <c r="AL24" s="9" t="s">
        <v>42</v>
      </c>
      <c r="AM24" s="9">
        <v>5.3636363636363633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5</v>
      </c>
      <c r="D29" s="8">
        <v>5</v>
      </c>
      <c r="E29" s="8" t="s">
        <v>42</v>
      </c>
      <c r="F29" s="8" t="s">
        <v>42</v>
      </c>
      <c r="G29" s="8">
        <v>344</v>
      </c>
      <c r="H29" s="8">
        <v>332</v>
      </c>
      <c r="I29" s="9">
        <v>6.254545454545454</v>
      </c>
      <c r="J29" s="10">
        <v>349</v>
      </c>
      <c r="K29" s="8">
        <v>292</v>
      </c>
      <c r="L29" s="8">
        <v>44</v>
      </c>
      <c r="M29" s="10">
        <v>336</v>
      </c>
      <c r="N29" s="8" t="s">
        <v>42</v>
      </c>
      <c r="O29" s="8" t="s">
        <v>42</v>
      </c>
      <c r="P29" s="8" t="s">
        <v>42</v>
      </c>
      <c r="Q29" s="9">
        <v>6.1090909090909093</v>
      </c>
      <c r="R29" s="8">
        <v>13</v>
      </c>
      <c r="S29" s="8" t="s">
        <v>42</v>
      </c>
      <c r="T29" s="8" t="s">
        <v>42</v>
      </c>
      <c r="U29" s="9">
        <v>2.6</v>
      </c>
      <c r="V29" s="9" t="s">
        <v>42</v>
      </c>
      <c r="W29" s="10">
        <v>92</v>
      </c>
      <c r="X29" s="8">
        <v>77</v>
      </c>
      <c r="Y29" s="9">
        <v>83.695652173913047</v>
      </c>
      <c r="Z29" s="8" t="s">
        <v>42</v>
      </c>
      <c r="AA29" s="9" t="s">
        <v>42</v>
      </c>
      <c r="AB29" s="8">
        <v>14</v>
      </c>
      <c r="AC29" s="9">
        <v>15.217391304347828</v>
      </c>
      <c r="AD29" s="8">
        <v>1</v>
      </c>
      <c r="AE29" s="9">
        <v>1.0869565217391304</v>
      </c>
      <c r="AF29" s="9">
        <v>97.674418604651152</v>
      </c>
      <c r="AG29" s="9">
        <v>96.275071633237815</v>
      </c>
      <c r="AH29" s="9">
        <v>95.833333333333343</v>
      </c>
      <c r="AI29" s="9">
        <v>0.45348837209302323</v>
      </c>
      <c r="AJ29" s="9">
        <v>86.904761904761912</v>
      </c>
      <c r="AK29" s="9">
        <v>13.095238095238097</v>
      </c>
      <c r="AL29" s="9" t="s">
        <v>42</v>
      </c>
      <c r="AM29" s="9">
        <v>6.3454545454545448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2</v>
      </c>
      <c r="D32" s="8">
        <v>3</v>
      </c>
      <c r="E32" s="8" t="s">
        <v>42</v>
      </c>
      <c r="F32" s="8" t="s">
        <v>42</v>
      </c>
      <c r="G32" s="8">
        <v>53</v>
      </c>
      <c r="H32" s="8">
        <v>50</v>
      </c>
      <c r="I32" s="9">
        <v>2.4090909090909092</v>
      </c>
      <c r="J32" s="10">
        <v>56</v>
      </c>
      <c r="K32" s="8">
        <v>42</v>
      </c>
      <c r="L32" s="8">
        <v>10</v>
      </c>
      <c r="M32" s="10">
        <v>52</v>
      </c>
      <c r="N32" s="8" t="s">
        <v>42</v>
      </c>
      <c r="O32" s="8" t="s">
        <v>42</v>
      </c>
      <c r="P32" s="8" t="s">
        <v>42</v>
      </c>
      <c r="Q32" s="9">
        <v>2.3636363636363638</v>
      </c>
      <c r="R32" s="8">
        <v>4</v>
      </c>
      <c r="S32" s="8" t="s">
        <v>42</v>
      </c>
      <c r="T32" s="8" t="s">
        <v>42</v>
      </c>
      <c r="U32" s="9">
        <v>2</v>
      </c>
      <c r="V32" s="9" t="s">
        <v>42</v>
      </c>
      <c r="W32" s="10">
        <v>5</v>
      </c>
      <c r="X32" s="8">
        <v>2</v>
      </c>
      <c r="Y32" s="9">
        <v>40</v>
      </c>
      <c r="Z32" s="8" t="s">
        <v>42</v>
      </c>
      <c r="AA32" s="9" t="s">
        <v>42</v>
      </c>
      <c r="AB32" s="8">
        <v>3</v>
      </c>
      <c r="AC32" s="9">
        <v>60</v>
      </c>
      <c r="AD32" s="8" t="s">
        <v>42</v>
      </c>
      <c r="AE32" s="9" t="s">
        <v>42</v>
      </c>
      <c r="AF32" s="9">
        <v>98.113207547169807</v>
      </c>
      <c r="AG32" s="9">
        <v>92.857151857151905</v>
      </c>
      <c r="AH32" s="9">
        <v>94.230769230769226</v>
      </c>
      <c r="AI32" s="9">
        <v>0.90566037735849059</v>
      </c>
      <c r="AJ32" s="9">
        <v>80.769230769230774</v>
      </c>
      <c r="AK32" s="9">
        <v>19.230769230769234</v>
      </c>
      <c r="AL32" s="9" t="s">
        <v>42</v>
      </c>
      <c r="AM32" s="9">
        <v>2.5454545454545454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2</v>
      </c>
      <c r="D34" s="8" t="s">
        <v>42</v>
      </c>
      <c r="E34" s="8" t="s">
        <v>42</v>
      </c>
      <c r="F34" s="8" t="s">
        <v>42</v>
      </c>
      <c r="G34" s="8">
        <v>177</v>
      </c>
      <c r="H34" s="8">
        <v>177</v>
      </c>
      <c r="I34" s="9">
        <v>8.045454545454545</v>
      </c>
      <c r="J34" s="10">
        <v>177</v>
      </c>
      <c r="K34" s="8">
        <v>169</v>
      </c>
      <c r="L34" s="8">
        <v>8</v>
      </c>
      <c r="M34" s="10">
        <v>177</v>
      </c>
      <c r="N34" s="8" t="s">
        <v>42</v>
      </c>
      <c r="O34" s="8" t="s">
        <v>42</v>
      </c>
      <c r="P34" s="8" t="s">
        <v>42</v>
      </c>
      <c r="Q34" s="9">
        <v>8.045454545454545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95.480225988700568</v>
      </c>
      <c r="AK34" s="9">
        <v>4.5197740112994351</v>
      </c>
      <c r="AL34" s="9" t="s">
        <v>42</v>
      </c>
      <c r="AM34" s="9">
        <v>8.045454545454545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>
        <v>1</v>
      </c>
      <c r="D39" s="8" t="s">
        <v>42</v>
      </c>
      <c r="E39" s="8" t="s">
        <v>42</v>
      </c>
      <c r="F39" s="8" t="s">
        <v>42</v>
      </c>
      <c r="G39" s="8">
        <v>64</v>
      </c>
      <c r="H39" s="8">
        <v>64</v>
      </c>
      <c r="I39" s="9">
        <v>5.8181818181818183</v>
      </c>
      <c r="J39" s="10">
        <v>64</v>
      </c>
      <c r="K39" s="8" t="s">
        <v>42</v>
      </c>
      <c r="L39" s="8">
        <v>64</v>
      </c>
      <c r="M39" s="10">
        <v>64</v>
      </c>
      <c r="N39" s="8" t="s">
        <v>42</v>
      </c>
      <c r="O39" s="8" t="s">
        <v>42</v>
      </c>
      <c r="P39" s="8" t="s">
        <v>42</v>
      </c>
      <c r="Q39" s="9">
        <v>5.8181818181818183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>
        <v>100</v>
      </c>
      <c r="AG39" s="9">
        <v>100</v>
      </c>
      <c r="AH39" s="9">
        <v>100</v>
      </c>
      <c r="AI39" s="9" t="s">
        <v>42</v>
      </c>
      <c r="AJ39" s="9" t="s">
        <v>42</v>
      </c>
      <c r="AK39" s="9">
        <v>100</v>
      </c>
      <c r="AL39" s="9" t="s">
        <v>42</v>
      </c>
      <c r="AM39" s="9">
        <v>5.8181818181818183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 t="s">
        <v>42</v>
      </c>
      <c r="E40" s="8" t="s">
        <v>42</v>
      </c>
      <c r="F40" s="8" t="s">
        <v>42</v>
      </c>
      <c r="G40" s="8">
        <v>4</v>
      </c>
      <c r="H40" s="8">
        <v>4</v>
      </c>
      <c r="I40" s="9" t="s">
        <v>42</v>
      </c>
      <c r="J40" s="10">
        <v>4</v>
      </c>
      <c r="K40" s="8" t="s">
        <v>42</v>
      </c>
      <c r="L40" s="8">
        <v>3</v>
      </c>
      <c r="M40" s="10">
        <v>3</v>
      </c>
      <c r="N40" s="8" t="s">
        <v>42</v>
      </c>
      <c r="O40" s="8" t="s">
        <v>42</v>
      </c>
      <c r="P40" s="8" t="s">
        <v>42</v>
      </c>
      <c r="Q40" s="9" t="s">
        <v>42</v>
      </c>
      <c r="R40" s="8">
        <v>1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75</v>
      </c>
      <c r="AG40" s="9">
        <v>75</v>
      </c>
      <c r="AH40" s="9">
        <v>100</v>
      </c>
      <c r="AI40" s="9">
        <v>3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8</v>
      </c>
      <c r="E43" s="8" t="s">
        <v>42</v>
      </c>
      <c r="F43" s="8" t="s">
        <v>42</v>
      </c>
      <c r="G43" s="8">
        <v>33</v>
      </c>
      <c r="H43" s="8">
        <v>32</v>
      </c>
      <c r="I43" s="9">
        <v>3</v>
      </c>
      <c r="J43" s="10">
        <v>41</v>
      </c>
      <c r="K43" s="8" t="s">
        <v>42</v>
      </c>
      <c r="L43" s="8">
        <v>32</v>
      </c>
      <c r="M43" s="10">
        <v>32</v>
      </c>
      <c r="N43" s="8" t="s">
        <v>42</v>
      </c>
      <c r="O43" s="8" t="s">
        <v>42</v>
      </c>
      <c r="P43" s="8" t="s">
        <v>42</v>
      </c>
      <c r="Q43" s="9">
        <v>2.9090909090909092</v>
      </c>
      <c r="R43" s="8">
        <v>9</v>
      </c>
      <c r="S43" s="8" t="s">
        <v>42</v>
      </c>
      <c r="T43" s="8" t="s">
        <v>42</v>
      </c>
      <c r="U43" s="9">
        <v>9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96.969696969696969</v>
      </c>
      <c r="AG43" s="9">
        <v>78.048780487804876</v>
      </c>
      <c r="AH43" s="9">
        <v>100</v>
      </c>
      <c r="AI43" s="9">
        <v>3.2727272727272729</v>
      </c>
      <c r="AJ43" s="9" t="s">
        <v>42</v>
      </c>
      <c r="AK43" s="9">
        <v>100</v>
      </c>
      <c r="AL43" s="9" t="s">
        <v>42</v>
      </c>
      <c r="AM43" s="9">
        <v>3.7272727272727271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 t="s">
        <v>42</v>
      </c>
      <c r="E47" s="8" t="s">
        <v>42</v>
      </c>
      <c r="F47" s="8" t="s">
        <v>42</v>
      </c>
      <c r="G47" s="8">
        <v>68</v>
      </c>
      <c r="H47" s="8">
        <v>68</v>
      </c>
      <c r="I47" s="9">
        <v>6.1818181818181817</v>
      </c>
      <c r="J47" s="10">
        <v>68</v>
      </c>
      <c r="K47" s="8" t="s">
        <v>42</v>
      </c>
      <c r="L47" s="8">
        <v>68</v>
      </c>
      <c r="M47" s="10">
        <v>68</v>
      </c>
      <c r="N47" s="8" t="s">
        <v>42</v>
      </c>
      <c r="O47" s="8" t="s">
        <v>42</v>
      </c>
      <c r="P47" s="8" t="s">
        <v>42</v>
      </c>
      <c r="Q47" s="9">
        <v>6.1818181818181817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6.1818181818181817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1</v>
      </c>
      <c r="D51" s="8" t="s">
        <v>42</v>
      </c>
      <c r="E51" s="8" t="s">
        <v>42</v>
      </c>
      <c r="F51" s="8" t="s">
        <v>42</v>
      </c>
      <c r="G51" s="8">
        <v>907</v>
      </c>
      <c r="H51" s="8">
        <v>907</v>
      </c>
      <c r="I51" s="9">
        <v>82.454545454545453</v>
      </c>
      <c r="J51" s="10">
        <v>907</v>
      </c>
      <c r="K51" s="8" t="s">
        <v>42</v>
      </c>
      <c r="L51" s="8">
        <v>907</v>
      </c>
      <c r="M51" s="10">
        <v>907</v>
      </c>
      <c r="N51" s="8" t="s">
        <v>42</v>
      </c>
      <c r="O51" s="8" t="s">
        <v>42</v>
      </c>
      <c r="P51" s="8" t="s">
        <v>42</v>
      </c>
      <c r="Q51" s="9">
        <v>82.454545454545453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82.454545454545453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 t="s">
        <v>42</v>
      </c>
      <c r="E54" s="8" t="s">
        <v>42</v>
      </c>
      <c r="F54" s="8" t="s">
        <v>42</v>
      </c>
      <c r="G54" s="8">
        <v>2</v>
      </c>
      <c r="H54" s="8">
        <v>2</v>
      </c>
      <c r="I54" s="9" t="s">
        <v>42</v>
      </c>
      <c r="J54" s="10">
        <v>2</v>
      </c>
      <c r="K54" s="8" t="s">
        <v>42</v>
      </c>
      <c r="L54" s="8">
        <v>2</v>
      </c>
      <c r="M54" s="10">
        <v>2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100</v>
      </c>
      <c r="AG54" s="9">
        <v>100</v>
      </c>
      <c r="AH54" s="9">
        <v>100</v>
      </c>
      <c r="AI54" s="9" t="s">
        <v>42</v>
      </c>
      <c r="AJ54" s="9" t="s">
        <v>42</v>
      </c>
      <c r="AK54" s="9">
        <v>100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2</v>
      </c>
      <c r="D61" s="8">
        <v>2</v>
      </c>
      <c r="E61" s="8" t="s">
        <v>42</v>
      </c>
      <c r="F61" s="8" t="s">
        <v>42</v>
      </c>
      <c r="G61" s="8">
        <v>60</v>
      </c>
      <c r="H61" s="8">
        <v>54</v>
      </c>
      <c r="I61" s="9">
        <v>2.7272727272727271</v>
      </c>
      <c r="J61" s="10">
        <v>62</v>
      </c>
      <c r="K61" s="8">
        <v>58</v>
      </c>
      <c r="L61" s="8">
        <v>2</v>
      </c>
      <c r="M61" s="10">
        <v>60</v>
      </c>
      <c r="N61" s="8" t="s">
        <v>42</v>
      </c>
      <c r="O61" s="8" t="s">
        <v>42</v>
      </c>
      <c r="P61" s="8" t="s">
        <v>42</v>
      </c>
      <c r="Q61" s="9">
        <v>2.7272727272727271</v>
      </c>
      <c r="R61" s="8">
        <v>2</v>
      </c>
      <c r="S61" s="8" t="s">
        <v>42</v>
      </c>
      <c r="T61" s="8" t="s">
        <v>42</v>
      </c>
      <c r="U61" s="9">
        <v>1</v>
      </c>
      <c r="V61" s="9" t="s">
        <v>42</v>
      </c>
      <c r="W61" s="10">
        <v>15</v>
      </c>
      <c r="X61" s="8">
        <v>6</v>
      </c>
      <c r="Y61" s="9">
        <v>40</v>
      </c>
      <c r="Z61" s="8">
        <v>3</v>
      </c>
      <c r="AA61" s="9">
        <v>20</v>
      </c>
      <c r="AB61" s="8">
        <v>6</v>
      </c>
      <c r="AC61" s="9">
        <v>40</v>
      </c>
      <c r="AD61" s="8" t="s">
        <v>42</v>
      </c>
      <c r="AE61" s="9" t="s">
        <v>42</v>
      </c>
      <c r="AF61" s="9">
        <v>100</v>
      </c>
      <c r="AG61" s="9">
        <v>96.774193548387103</v>
      </c>
      <c r="AH61" s="9">
        <v>85</v>
      </c>
      <c r="AI61" s="9">
        <v>0.4</v>
      </c>
      <c r="AJ61" s="9">
        <v>96.666666666666671</v>
      </c>
      <c r="AK61" s="9">
        <v>3.3333333333333335</v>
      </c>
      <c r="AL61" s="9" t="s">
        <v>42</v>
      </c>
      <c r="AM61" s="9">
        <v>2.8181818181818183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>
        <v>0</v>
      </c>
      <c r="D74" s="8" t="s">
        <v>42</v>
      </c>
      <c r="E74" s="8" t="s">
        <v>42</v>
      </c>
      <c r="F74" s="8" t="s">
        <v>42</v>
      </c>
      <c r="G74" s="8">
        <v>3</v>
      </c>
      <c r="H74" s="8">
        <v>3</v>
      </c>
      <c r="I74" s="9" t="s">
        <v>42</v>
      </c>
      <c r="J74" s="10">
        <v>3</v>
      </c>
      <c r="K74" s="8" t="s">
        <v>42</v>
      </c>
      <c r="L74" s="8">
        <v>3</v>
      </c>
      <c r="M74" s="10">
        <v>3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>
        <v>100</v>
      </c>
      <c r="AG74" s="9">
        <v>100</v>
      </c>
      <c r="AH74" s="9">
        <v>100</v>
      </c>
      <c r="AI74" s="9" t="s">
        <v>42</v>
      </c>
      <c r="AJ74" s="9" t="s">
        <v>42</v>
      </c>
      <c r="AK74" s="9">
        <v>100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2</v>
      </c>
      <c r="D79" s="8">
        <v>10</v>
      </c>
      <c r="E79" s="8" t="s">
        <v>42</v>
      </c>
      <c r="F79" s="8" t="s">
        <v>42</v>
      </c>
      <c r="G79" s="8">
        <v>123</v>
      </c>
      <c r="H79" s="8">
        <v>123</v>
      </c>
      <c r="I79" s="9">
        <v>5.5909090909090908</v>
      </c>
      <c r="J79" s="10">
        <v>133</v>
      </c>
      <c r="K79" s="8">
        <v>114</v>
      </c>
      <c r="L79" s="8">
        <v>13</v>
      </c>
      <c r="M79" s="10">
        <v>127</v>
      </c>
      <c r="N79" s="8" t="s">
        <v>42</v>
      </c>
      <c r="O79" s="8" t="s">
        <v>42</v>
      </c>
      <c r="P79" s="8" t="s">
        <v>42</v>
      </c>
      <c r="Q79" s="9">
        <v>5.7727272727272725</v>
      </c>
      <c r="R79" s="8">
        <v>6</v>
      </c>
      <c r="S79" s="8" t="s">
        <v>42</v>
      </c>
      <c r="T79" s="8" t="s">
        <v>42</v>
      </c>
      <c r="U79" s="9">
        <v>3</v>
      </c>
      <c r="V79" s="9" t="s">
        <v>42</v>
      </c>
      <c r="W79" s="10">
        <v>2</v>
      </c>
      <c r="X79" s="8">
        <v>2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103.2520325203252</v>
      </c>
      <c r="AG79" s="9">
        <v>95.488721804511272</v>
      </c>
      <c r="AH79" s="9">
        <v>100</v>
      </c>
      <c r="AI79" s="9">
        <v>0.58536585365853655</v>
      </c>
      <c r="AJ79" s="9">
        <v>89.763779527559052</v>
      </c>
      <c r="AK79" s="9">
        <v>10.236220472440944</v>
      </c>
      <c r="AL79" s="9" t="s">
        <v>42</v>
      </c>
      <c r="AM79" s="9">
        <v>6.0454545454545459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4</v>
      </c>
      <c r="E81" s="8" t="s">
        <v>42</v>
      </c>
      <c r="F81" s="8" t="s">
        <v>42</v>
      </c>
      <c r="G81" s="8">
        <v>290</v>
      </c>
      <c r="H81" s="8">
        <v>290</v>
      </c>
      <c r="I81" s="9">
        <v>26.363636363636363</v>
      </c>
      <c r="J81" s="10">
        <v>294</v>
      </c>
      <c r="K81" s="8">
        <v>24</v>
      </c>
      <c r="L81" s="8">
        <v>266</v>
      </c>
      <c r="M81" s="10">
        <v>290</v>
      </c>
      <c r="N81" s="8" t="s">
        <v>42</v>
      </c>
      <c r="O81" s="8" t="s">
        <v>42</v>
      </c>
      <c r="P81" s="8" t="s">
        <v>42</v>
      </c>
      <c r="Q81" s="9">
        <v>26.363636363636363</v>
      </c>
      <c r="R81" s="8">
        <v>4</v>
      </c>
      <c r="S81" s="8" t="s">
        <v>42</v>
      </c>
      <c r="T81" s="8" t="s">
        <v>42</v>
      </c>
      <c r="U81" s="9">
        <v>4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>
        <v>100</v>
      </c>
      <c r="AG81" s="9">
        <v>98.639455782312922</v>
      </c>
      <c r="AH81" s="9">
        <v>100</v>
      </c>
      <c r="AI81" s="9">
        <v>0.16551724137931034</v>
      </c>
      <c r="AJ81" s="9">
        <v>8.2758620689655178</v>
      </c>
      <c r="AK81" s="9">
        <v>91.724137931034477</v>
      </c>
      <c r="AL81" s="9" t="s">
        <v>42</v>
      </c>
      <c r="AM81" s="9">
        <v>26.727272727272727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>
        <v>1</v>
      </c>
      <c r="E82" s="8" t="s">
        <v>42</v>
      </c>
      <c r="F82" s="8" t="s">
        <v>42</v>
      </c>
      <c r="G82" s="8">
        <v>23</v>
      </c>
      <c r="H82" s="8">
        <v>23</v>
      </c>
      <c r="I82" s="9" t="s">
        <v>42</v>
      </c>
      <c r="J82" s="10">
        <v>24</v>
      </c>
      <c r="K82" s="8">
        <v>23</v>
      </c>
      <c r="L82" s="8">
        <v>1</v>
      </c>
      <c r="M82" s="10">
        <v>24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104.34782608695652</v>
      </c>
      <c r="AG82" s="9">
        <v>100</v>
      </c>
      <c r="AH82" s="9">
        <v>100</v>
      </c>
      <c r="AI82" s="9" t="s">
        <v>42</v>
      </c>
      <c r="AJ82" s="9">
        <v>95.833333333333343</v>
      </c>
      <c r="AK82" s="9">
        <v>4.1666666666666661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0</v>
      </c>
      <c r="D86" s="8">
        <v>1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>
        <v>1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>
        <v>1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3</v>
      </c>
      <c r="D92" s="8" t="s">
        <v>42</v>
      </c>
      <c r="E92" s="8" t="s">
        <v>42</v>
      </c>
      <c r="F92" s="8" t="s">
        <v>42</v>
      </c>
      <c r="G92" s="8">
        <v>41</v>
      </c>
      <c r="H92" s="8">
        <v>40</v>
      </c>
      <c r="I92" s="9">
        <v>1.2424242424242424</v>
      </c>
      <c r="J92" s="10">
        <v>41</v>
      </c>
      <c r="K92" s="8">
        <v>28</v>
      </c>
      <c r="L92" s="8">
        <v>13</v>
      </c>
      <c r="M92" s="10">
        <v>41</v>
      </c>
      <c r="N92" s="8" t="s">
        <v>42</v>
      </c>
      <c r="O92" s="8" t="s">
        <v>42</v>
      </c>
      <c r="P92" s="8" t="s">
        <v>42</v>
      </c>
      <c r="Q92" s="9">
        <v>1.2424242424242424</v>
      </c>
      <c r="R92" s="8" t="s">
        <v>42</v>
      </c>
      <c r="S92" s="8" t="s">
        <v>42</v>
      </c>
      <c r="T92" s="8" t="s">
        <v>42</v>
      </c>
      <c r="U92" s="9" t="s">
        <v>42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100</v>
      </c>
      <c r="AG92" s="9">
        <v>100</v>
      </c>
      <c r="AH92" s="9">
        <v>100</v>
      </c>
      <c r="AI92" s="9" t="s">
        <v>42</v>
      </c>
      <c r="AJ92" s="9">
        <v>68.292682926829272</v>
      </c>
      <c r="AK92" s="9">
        <v>31.707317073170731</v>
      </c>
      <c r="AL92" s="9" t="s">
        <v>42</v>
      </c>
      <c r="AM92" s="9">
        <v>1.2424242424242424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 t="s">
        <v>42</v>
      </c>
      <c r="D94" s="8" t="s">
        <v>42</v>
      </c>
      <c r="E94" s="8" t="s">
        <v>42</v>
      </c>
      <c r="F94" s="8" t="s">
        <v>42</v>
      </c>
      <c r="G94" s="8" t="s">
        <v>42</v>
      </c>
      <c r="H94" s="8" t="s">
        <v>42</v>
      </c>
      <c r="I94" s="9" t="s">
        <v>42</v>
      </c>
      <c r="J94" s="10" t="s">
        <v>42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 t="s">
        <v>42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>
        <v>1</v>
      </c>
      <c r="D103" s="8" t="s">
        <v>42</v>
      </c>
      <c r="E103" s="8" t="s">
        <v>42</v>
      </c>
      <c r="F103" s="8" t="s">
        <v>42</v>
      </c>
      <c r="G103" s="8">
        <v>37</v>
      </c>
      <c r="H103" s="8">
        <v>37</v>
      </c>
      <c r="I103" s="9">
        <v>3.3636363636363638</v>
      </c>
      <c r="J103" s="10">
        <v>37</v>
      </c>
      <c r="K103" s="8" t="s">
        <v>42</v>
      </c>
      <c r="L103" s="8">
        <v>37</v>
      </c>
      <c r="M103" s="10">
        <v>37</v>
      </c>
      <c r="N103" s="8" t="s">
        <v>42</v>
      </c>
      <c r="O103" s="8" t="s">
        <v>42</v>
      </c>
      <c r="P103" s="8" t="s">
        <v>42</v>
      </c>
      <c r="Q103" s="9">
        <v>3.3636363636363638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>
        <v>100</v>
      </c>
      <c r="AG103" s="9">
        <v>100</v>
      </c>
      <c r="AH103" s="9">
        <v>100</v>
      </c>
      <c r="AI103" s="9" t="s">
        <v>42</v>
      </c>
      <c r="AJ103" s="9" t="s">
        <v>42</v>
      </c>
      <c r="AK103" s="9">
        <v>100</v>
      </c>
      <c r="AL103" s="9" t="s">
        <v>42</v>
      </c>
      <c r="AM103" s="9">
        <v>3.3636363636363638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4</v>
      </c>
      <c r="D111" s="8" t="s">
        <v>42</v>
      </c>
      <c r="E111" s="8" t="s">
        <v>42</v>
      </c>
      <c r="F111" s="8" t="s">
        <v>42</v>
      </c>
      <c r="G111" s="8">
        <v>259</v>
      </c>
      <c r="H111" s="8">
        <v>253</v>
      </c>
      <c r="I111" s="9">
        <v>5.8863636363636367</v>
      </c>
      <c r="J111" s="10">
        <v>259</v>
      </c>
      <c r="K111" s="8">
        <v>177</v>
      </c>
      <c r="L111" s="8">
        <v>82</v>
      </c>
      <c r="M111" s="10">
        <v>259</v>
      </c>
      <c r="N111" s="8" t="s">
        <v>42</v>
      </c>
      <c r="O111" s="8" t="s">
        <v>42</v>
      </c>
      <c r="P111" s="8" t="s">
        <v>42</v>
      </c>
      <c r="Q111" s="9">
        <v>5.8863636363636367</v>
      </c>
      <c r="R111" s="8" t="s">
        <v>42</v>
      </c>
      <c r="S111" s="8" t="s">
        <v>42</v>
      </c>
      <c r="T111" s="8" t="s">
        <v>42</v>
      </c>
      <c r="U111" s="9" t="s">
        <v>42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100</v>
      </c>
      <c r="AG111" s="9">
        <v>100</v>
      </c>
      <c r="AH111" s="9">
        <v>100</v>
      </c>
      <c r="AI111" s="9" t="s">
        <v>42</v>
      </c>
      <c r="AJ111" s="9">
        <v>68.339768339768341</v>
      </c>
      <c r="AK111" s="9">
        <v>31.660231660231659</v>
      </c>
      <c r="AL111" s="9" t="s">
        <v>42</v>
      </c>
      <c r="AM111" s="9">
        <v>5.8863636363636367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4</v>
      </c>
      <c r="D116" s="8" t="s">
        <v>42</v>
      </c>
      <c r="E116" s="8" t="s">
        <v>42</v>
      </c>
      <c r="F116" s="8" t="s">
        <v>42</v>
      </c>
      <c r="G116" s="8">
        <v>65</v>
      </c>
      <c r="H116" s="8">
        <v>64</v>
      </c>
      <c r="I116" s="9">
        <v>1.4772727272727273</v>
      </c>
      <c r="J116" s="10">
        <v>65</v>
      </c>
      <c r="K116" s="8">
        <v>61</v>
      </c>
      <c r="L116" s="8">
        <v>4</v>
      </c>
      <c r="M116" s="10">
        <v>65</v>
      </c>
      <c r="N116" s="8" t="s">
        <v>42</v>
      </c>
      <c r="O116" s="8" t="s">
        <v>42</v>
      </c>
      <c r="P116" s="8" t="s">
        <v>42</v>
      </c>
      <c r="Q116" s="9">
        <v>1.4772727272727273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93.84615384615384</v>
      </c>
      <c r="AK116" s="9">
        <v>6.1538461538461542</v>
      </c>
      <c r="AL116" s="9" t="s">
        <v>42</v>
      </c>
      <c r="AM116" s="9">
        <v>1.4772727272727273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10</v>
      </c>
      <c r="D123" s="14">
        <v>842</v>
      </c>
      <c r="E123" s="14">
        <v>8</v>
      </c>
      <c r="F123" s="14">
        <v>20</v>
      </c>
      <c r="G123" s="14">
        <v>7010</v>
      </c>
      <c r="H123" s="14">
        <v>6877</v>
      </c>
      <c r="I123" s="15">
        <v>63.727272727272727</v>
      </c>
      <c r="J123" s="14">
        <v>7852</v>
      </c>
      <c r="K123" s="14">
        <v>4676</v>
      </c>
      <c r="L123" s="14">
        <v>1963</v>
      </c>
      <c r="M123" s="14">
        <v>6639</v>
      </c>
      <c r="N123" s="14" t="s">
        <v>42</v>
      </c>
      <c r="O123" s="14">
        <v>8</v>
      </c>
      <c r="P123" s="14">
        <v>28</v>
      </c>
      <c r="Q123" s="15">
        <v>60.354545454545452</v>
      </c>
      <c r="R123" s="14">
        <v>1213</v>
      </c>
      <c r="S123" s="14">
        <v>3</v>
      </c>
      <c r="T123" s="14">
        <v>14</v>
      </c>
      <c r="U123" s="15">
        <v>121.3</v>
      </c>
      <c r="V123" s="15">
        <v>0.3</v>
      </c>
      <c r="W123" s="14">
        <v>1095</v>
      </c>
      <c r="X123" s="14">
        <v>970</v>
      </c>
      <c r="Y123" s="15">
        <v>88.584474885844742</v>
      </c>
      <c r="Z123" s="14">
        <v>76</v>
      </c>
      <c r="AA123" s="15">
        <v>6.9406392694063932</v>
      </c>
      <c r="AB123" s="14">
        <v>42</v>
      </c>
      <c r="AC123" s="15">
        <v>3.8356164383561646</v>
      </c>
      <c r="AD123" s="14">
        <v>7</v>
      </c>
      <c r="AE123" s="15">
        <v>0.63926940639269414</v>
      </c>
      <c r="AF123" s="15">
        <v>94.707560627674752</v>
      </c>
      <c r="AG123" s="15">
        <v>84.55170657157413</v>
      </c>
      <c r="AH123" s="15">
        <v>98.222623889139925</v>
      </c>
      <c r="AI123" s="15">
        <v>2.0764621968616264</v>
      </c>
      <c r="AJ123" s="15">
        <v>70.432294020183761</v>
      </c>
      <c r="AK123" s="15">
        <v>29.567705979816239</v>
      </c>
      <c r="AL123" s="15">
        <v>0.42175026359391476</v>
      </c>
      <c r="AM123" s="15">
        <v>71.38181818181819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10</v>
      </c>
      <c r="D137" s="14">
        <v>842</v>
      </c>
      <c r="E137" s="14">
        <v>8</v>
      </c>
      <c r="F137" s="14">
        <v>20</v>
      </c>
      <c r="G137" s="14">
        <v>7010</v>
      </c>
      <c r="H137" s="14">
        <v>6877</v>
      </c>
      <c r="I137" s="15">
        <v>63.727272727272727</v>
      </c>
      <c r="J137" s="14">
        <v>7852</v>
      </c>
      <c r="K137" s="14">
        <v>4676</v>
      </c>
      <c r="L137" s="14">
        <v>1963</v>
      </c>
      <c r="M137" s="14">
        <v>6639</v>
      </c>
      <c r="N137" s="14" t="s">
        <v>42</v>
      </c>
      <c r="O137" s="14">
        <v>8</v>
      </c>
      <c r="P137" s="14">
        <v>28</v>
      </c>
      <c r="Q137" s="15">
        <v>60.354545454545452</v>
      </c>
      <c r="R137" s="14">
        <v>1213</v>
      </c>
      <c r="S137" s="14">
        <v>3</v>
      </c>
      <c r="T137" s="14">
        <v>14</v>
      </c>
      <c r="U137" s="15">
        <v>121.3</v>
      </c>
      <c r="V137" s="15">
        <v>0.3</v>
      </c>
      <c r="W137" s="14">
        <v>1095</v>
      </c>
      <c r="X137" s="14">
        <v>970</v>
      </c>
      <c r="Y137" s="15">
        <v>88.584474885844742</v>
      </c>
      <c r="Z137" s="14">
        <v>76</v>
      </c>
      <c r="AA137" s="15">
        <v>6.9406392694063932</v>
      </c>
      <c r="AB137" s="14">
        <v>42</v>
      </c>
      <c r="AC137" s="15">
        <v>3.8356164383561646</v>
      </c>
      <c r="AD137" s="14">
        <v>7</v>
      </c>
      <c r="AE137" s="15">
        <v>0.63926940639269414</v>
      </c>
      <c r="AF137" s="15">
        <v>94.707560627674752</v>
      </c>
      <c r="AG137" s="15">
        <v>84.55170657157413</v>
      </c>
      <c r="AH137" s="15">
        <v>98.222623889139925</v>
      </c>
      <c r="AI137" s="15">
        <v>2.0764621968616264</v>
      </c>
      <c r="AJ137" s="15">
        <v>70.432294020183761</v>
      </c>
      <c r="AK137" s="15">
        <v>29.567705979816239</v>
      </c>
      <c r="AL137" s="15">
        <v>0.42175026359391476</v>
      </c>
      <c r="AM137" s="15">
        <v>71.38181818181819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>
        <v>1</v>
      </c>
      <c r="L140" s="8" t="s">
        <v>42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>
        <v>100</v>
      </c>
      <c r="AK140" s="9" t="s">
        <v>42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0</v>
      </c>
      <c r="D142" s="8">
        <v>2</v>
      </c>
      <c r="E142" s="8" t="s">
        <v>42</v>
      </c>
      <c r="F142" s="8" t="s">
        <v>42</v>
      </c>
      <c r="G142" s="8">
        <v>2</v>
      </c>
      <c r="H142" s="8">
        <v>2</v>
      </c>
      <c r="I142" s="9" t="s">
        <v>42</v>
      </c>
      <c r="J142" s="10">
        <v>4</v>
      </c>
      <c r="K142" s="8">
        <v>2</v>
      </c>
      <c r="L142" s="8" t="s">
        <v>42</v>
      </c>
      <c r="M142" s="10">
        <v>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>
        <v>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>
        <v>100</v>
      </c>
      <c r="AG142" s="9">
        <v>50</v>
      </c>
      <c r="AH142" s="9">
        <v>100</v>
      </c>
      <c r="AI142" s="9">
        <v>12</v>
      </c>
      <c r="AJ142" s="9">
        <v>100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6</v>
      </c>
      <c r="H143" s="8">
        <v>6</v>
      </c>
      <c r="I143" s="9" t="s">
        <v>42</v>
      </c>
      <c r="J143" s="10">
        <v>6</v>
      </c>
      <c r="K143" s="8">
        <v>5</v>
      </c>
      <c r="L143" s="8">
        <v>1</v>
      </c>
      <c r="M143" s="10">
        <v>6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83.333333333333343</v>
      </c>
      <c r="AK143" s="9">
        <v>16.666666666666664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 t="s">
        <v>42</v>
      </c>
      <c r="E144" s="8" t="s">
        <v>42</v>
      </c>
      <c r="F144" s="8" t="s">
        <v>42</v>
      </c>
      <c r="G144" s="8">
        <v>71</v>
      </c>
      <c r="H144" s="8">
        <v>67</v>
      </c>
      <c r="I144" s="9">
        <v>6.4545454545454541</v>
      </c>
      <c r="J144" s="10">
        <v>71</v>
      </c>
      <c r="K144" s="8">
        <v>56</v>
      </c>
      <c r="L144" s="8">
        <v>15</v>
      </c>
      <c r="M144" s="10">
        <v>71</v>
      </c>
      <c r="N144" s="8" t="s">
        <v>42</v>
      </c>
      <c r="O144" s="8" t="s">
        <v>42</v>
      </c>
      <c r="P144" s="8" t="s">
        <v>42</v>
      </c>
      <c r="Q144" s="9">
        <v>6.4545454545454541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78.873239436619713</v>
      </c>
      <c r="AK144" s="9">
        <v>21.12676056338028</v>
      </c>
      <c r="AL144" s="9" t="s">
        <v>42</v>
      </c>
      <c r="AM144" s="9">
        <v>6.4545454545454541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4</v>
      </c>
      <c r="D146" s="8" t="s">
        <v>42</v>
      </c>
      <c r="E146" s="8" t="s">
        <v>42</v>
      </c>
      <c r="F146" s="8" t="s">
        <v>42</v>
      </c>
      <c r="G146" s="8">
        <v>169</v>
      </c>
      <c r="H146" s="8">
        <v>167</v>
      </c>
      <c r="I146" s="9">
        <v>3.8409090909090908</v>
      </c>
      <c r="J146" s="10">
        <v>169</v>
      </c>
      <c r="K146" s="8">
        <v>125</v>
      </c>
      <c r="L146" s="8">
        <v>41</v>
      </c>
      <c r="M146" s="10">
        <v>166</v>
      </c>
      <c r="N146" s="8" t="s">
        <v>42</v>
      </c>
      <c r="O146" s="8" t="s">
        <v>42</v>
      </c>
      <c r="P146" s="8" t="s">
        <v>42</v>
      </c>
      <c r="Q146" s="9">
        <v>3.7727272727272729</v>
      </c>
      <c r="R146" s="8">
        <v>3</v>
      </c>
      <c r="S146" s="8" t="s">
        <v>42</v>
      </c>
      <c r="T146" s="8" t="s">
        <v>42</v>
      </c>
      <c r="U146" s="9">
        <v>0.75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98.224852071005913</v>
      </c>
      <c r="AG146" s="9">
        <v>98.224852071005913</v>
      </c>
      <c r="AH146" s="9">
        <v>100</v>
      </c>
      <c r="AI146" s="9">
        <v>0.21301775147928995</v>
      </c>
      <c r="AJ146" s="9">
        <v>75.301204819277118</v>
      </c>
      <c r="AK146" s="9">
        <v>24.69879518072289</v>
      </c>
      <c r="AL146" s="9" t="s">
        <v>42</v>
      </c>
      <c r="AM146" s="9">
        <v>3.8409090909090908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4</v>
      </c>
      <c r="D150" s="8" t="s">
        <v>42</v>
      </c>
      <c r="E150" s="8" t="s">
        <v>42</v>
      </c>
      <c r="F150" s="8" t="s">
        <v>42</v>
      </c>
      <c r="G150" s="8">
        <v>88</v>
      </c>
      <c r="H150" s="8">
        <v>88</v>
      </c>
      <c r="I150" s="9">
        <v>2</v>
      </c>
      <c r="J150" s="10">
        <v>88</v>
      </c>
      <c r="K150" s="8">
        <v>80</v>
      </c>
      <c r="L150" s="8">
        <v>7</v>
      </c>
      <c r="M150" s="10">
        <v>87</v>
      </c>
      <c r="N150" s="8" t="s">
        <v>42</v>
      </c>
      <c r="O150" s="8" t="s">
        <v>42</v>
      </c>
      <c r="P150" s="8" t="s">
        <v>42</v>
      </c>
      <c r="Q150" s="9">
        <v>1.9772727272727273</v>
      </c>
      <c r="R150" s="8">
        <v>1</v>
      </c>
      <c r="S150" s="8" t="s">
        <v>42</v>
      </c>
      <c r="T150" s="8" t="s">
        <v>42</v>
      </c>
      <c r="U150" s="9">
        <v>0.25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>
        <v>98.86363636363636</v>
      </c>
      <c r="AG150" s="9">
        <v>98.86363636363636</v>
      </c>
      <c r="AH150" s="9">
        <v>100</v>
      </c>
      <c r="AI150" s="9">
        <v>0.13636363636363635</v>
      </c>
      <c r="AJ150" s="9">
        <v>91.954022988505741</v>
      </c>
      <c r="AK150" s="9">
        <v>8.0459770114942533</v>
      </c>
      <c r="AL150" s="9" t="s">
        <v>42</v>
      </c>
      <c r="AM150" s="9">
        <v>2</v>
      </c>
    </row>
    <row r="151" spans="1:39" s="16" customFormat="1" ht="12.75" customHeight="1" x14ac:dyDescent="0.25">
      <c r="A151" s="31" t="s">
        <v>185</v>
      </c>
      <c r="B151" s="32"/>
      <c r="C151" s="14">
        <v>4</v>
      </c>
      <c r="D151" s="14">
        <v>2</v>
      </c>
      <c r="E151" s="14" t="s">
        <v>42</v>
      </c>
      <c r="F151" s="14" t="s">
        <v>42</v>
      </c>
      <c r="G151" s="14">
        <v>337</v>
      </c>
      <c r="H151" s="14">
        <v>331</v>
      </c>
      <c r="I151" s="15">
        <v>7.6590909090909092</v>
      </c>
      <c r="J151" s="14">
        <v>339</v>
      </c>
      <c r="K151" s="14">
        <v>269</v>
      </c>
      <c r="L151" s="14">
        <v>64</v>
      </c>
      <c r="M151" s="14">
        <v>333</v>
      </c>
      <c r="N151" s="14" t="s">
        <v>42</v>
      </c>
      <c r="O151" s="14" t="s">
        <v>42</v>
      </c>
      <c r="P151" s="14" t="s">
        <v>42</v>
      </c>
      <c r="Q151" s="15">
        <v>7.5681818181818183</v>
      </c>
      <c r="R151" s="14">
        <v>6</v>
      </c>
      <c r="S151" s="14" t="s">
        <v>42</v>
      </c>
      <c r="T151" s="14" t="s">
        <v>42</v>
      </c>
      <c r="U151" s="15">
        <v>1.5</v>
      </c>
      <c r="V151" s="15" t="s">
        <v>42</v>
      </c>
      <c r="W151" s="14" t="s">
        <v>42</v>
      </c>
      <c r="X151" s="14" t="s">
        <v>42</v>
      </c>
      <c r="Y151" s="15" t="s">
        <v>42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98.813056379821958</v>
      </c>
      <c r="AG151" s="15">
        <v>98.230088495575217</v>
      </c>
      <c r="AH151" s="15">
        <v>100</v>
      </c>
      <c r="AI151" s="15">
        <v>0.21364985163204747</v>
      </c>
      <c r="AJ151" s="15">
        <v>80.780780780780788</v>
      </c>
      <c r="AK151" s="15">
        <v>19.219219219219219</v>
      </c>
      <c r="AL151" s="15" t="s">
        <v>42</v>
      </c>
      <c r="AM151" s="15">
        <v>7.7045454545454541</v>
      </c>
    </row>
    <row r="152" spans="1:39" s="16" customFormat="1" ht="12.75" customHeight="1" x14ac:dyDescent="0.25">
      <c r="A152" s="31" t="s">
        <v>186</v>
      </c>
      <c r="B152" s="32"/>
      <c r="C152" s="14">
        <v>10</v>
      </c>
      <c r="D152" s="14">
        <v>844</v>
      </c>
      <c r="E152" s="14">
        <v>8</v>
      </c>
      <c r="F152" s="14">
        <v>20</v>
      </c>
      <c r="G152" s="14">
        <v>7347</v>
      </c>
      <c r="H152" s="14">
        <v>7208</v>
      </c>
      <c r="I152" s="15">
        <v>66.790909090909096</v>
      </c>
      <c r="J152" s="14">
        <v>8191</v>
      </c>
      <c r="K152" s="14">
        <v>4945</v>
      </c>
      <c r="L152" s="14">
        <v>2027</v>
      </c>
      <c r="M152" s="14">
        <v>6972</v>
      </c>
      <c r="N152" s="14" t="s">
        <v>42</v>
      </c>
      <c r="O152" s="14">
        <v>8</v>
      </c>
      <c r="P152" s="14">
        <v>28</v>
      </c>
      <c r="Q152" s="15">
        <v>63.381818181818183</v>
      </c>
      <c r="R152" s="14">
        <v>1219</v>
      </c>
      <c r="S152" s="14">
        <v>3</v>
      </c>
      <c r="T152" s="14">
        <v>14</v>
      </c>
      <c r="U152" s="15">
        <v>121.9</v>
      </c>
      <c r="V152" s="15">
        <v>0.3</v>
      </c>
      <c r="W152" s="14">
        <v>1095</v>
      </c>
      <c r="X152" s="14">
        <v>970</v>
      </c>
      <c r="Y152" s="15">
        <v>88.584474885844742</v>
      </c>
      <c r="Z152" s="14">
        <v>76</v>
      </c>
      <c r="AA152" s="15">
        <v>6.9406392694063932</v>
      </c>
      <c r="AB152" s="14">
        <v>42</v>
      </c>
      <c r="AC152" s="15">
        <v>3.8356164383561646</v>
      </c>
      <c r="AD152" s="14">
        <v>7</v>
      </c>
      <c r="AE152" s="15">
        <v>0.63926940639269414</v>
      </c>
      <c r="AF152" s="15">
        <v>94.895875867701108</v>
      </c>
      <c r="AG152" s="15">
        <v>85.11781223293859</v>
      </c>
      <c r="AH152" s="15">
        <v>98.307515777395295</v>
      </c>
      <c r="AI152" s="15">
        <v>1.991016741527154</v>
      </c>
      <c r="AJ152" s="15">
        <v>70.926563396442916</v>
      </c>
      <c r="AK152" s="15">
        <v>29.073436603557084</v>
      </c>
      <c r="AL152" s="15">
        <v>0.40160642570281119</v>
      </c>
      <c r="AM152" s="15">
        <v>74.463636363636368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18</v>
      </c>
      <c r="H154" s="8">
        <v>18</v>
      </c>
      <c r="I154" s="9">
        <v>1.6363636363636365</v>
      </c>
      <c r="J154" s="10">
        <v>18</v>
      </c>
      <c r="K154" s="8" t="s">
        <v>42</v>
      </c>
      <c r="L154" s="8">
        <v>18</v>
      </c>
      <c r="M154" s="10">
        <v>18</v>
      </c>
      <c r="N154" s="8" t="s">
        <v>42</v>
      </c>
      <c r="O154" s="8" t="s">
        <v>42</v>
      </c>
      <c r="P154" s="8" t="s">
        <v>42</v>
      </c>
      <c r="Q154" s="9">
        <v>1.6363636363636365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100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1.6363636363636365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>
        <v>1</v>
      </c>
      <c r="D158" s="8" t="s">
        <v>42</v>
      </c>
      <c r="E158" s="8" t="s">
        <v>42</v>
      </c>
      <c r="F158" s="8" t="s">
        <v>42</v>
      </c>
      <c r="G158" s="8">
        <v>138</v>
      </c>
      <c r="H158" s="8">
        <v>138</v>
      </c>
      <c r="I158" s="9">
        <v>12.545454545454545</v>
      </c>
      <c r="J158" s="10">
        <v>138</v>
      </c>
      <c r="K158" s="8" t="s">
        <v>42</v>
      </c>
      <c r="L158" s="8">
        <v>138</v>
      </c>
      <c r="M158" s="10">
        <v>138</v>
      </c>
      <c r="N158" s="8" t="s">
        <v>42</v>
      </c>
      <c r="O158" s="8" t="s">
        <v>42</v>
      </c>
      <c r="P158" s="8" t="s">
        <v>42</v>
      </c>
      <c r="Q158" s="9">
        <v>12.545454545454545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>
        <v>100</v>
      </c>
      <c r="AG158" s="9">
        <v>100</v>
      </c>
      <c r="AH158" s="9">
        <v>100</v>
      </c>
      <c r="AI158" s="9" t="s">
        <v>42</v>
      </c>
      <c r="AJ158" s="9" t="s">
        <v>42</v>
      </c>
      <c r="AK158" s="9">
        <v>100</v>
      </c>
      <c r="AL158" s="9" t="s">
        <v>42</v>
      </c>
      <c r="AM158" s="9">
        <v>12.545454545454545</v>
      </c>
    </row>
    <row r="159" spans="1:39" ht="12.75" customHeight="1" x14ac:dyDescent="0.25">
      <c r="A159" s="6">
        <v>146</v>
      </c>
      <c r="B159" s="11" t="s">
        <v>193</v>
      </c>
      <c r="C159" s="8">
        <v>1</v>
      </c>
      <c r="D159" s="8" t="s">
        <v>42</v>
      </c>
      <c r="E159" s="8" t="s">
        <v>42</v>
      </c>
      <c r="F159" s="8" t="s">
        <v>42</v>
      </c>
      <c r="G159" s="8">
        <v>133</v>
      </c>
      <c r="H159" s="8">
        <v>133</v>
      </c>
      <c r="I159" s="9">
        <v>12.090909090909092</v>
      </c>
      <c r="J159" s="10">
        <v>133</v>
      </c>
      <c r="K159" s="8" t="s">
        <v>42</v>
      </c>
      <c r="L159" s="8">
        <v>133</v>
      </c>
      <c r="M159" s="10">
        <v>133</v>
      </c>
      <c r="N159" s="8" t="s">
        <v>42</v>
      </c>
      <c r="O159" s="8" t="s">
        <v>42</v>
      </c>
      <c r="P159" s="8" t="s">
        <v>42</v>
      </c>
      <c r="Q159" s="9">
        <v>12.090909090909092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>
        <v>100</v>
      </c>
      <c r="AG159" s="9">
        <v>100</v>
      </c>
      <c r="AH159" s="9">
        <v>100</v>
      </c>
      <c r="AI159" s="9" t="s">
        <v>42</v>
      </c>
      <c r="AJ159" s="9" t="s">
        <v>42</v>
      </c>
      <c r="AK159" s="9">
        <v>100</v>
      </c>
      <c r="AL159" s="9" t="s">
        <v>42</v>
      </c>
      <c r="AM159" s="9">
        <v>12.090909090909092</v>
      </c>
    </row>
    <row r="160" spans="1:39" ht="12.75" customHeight="1" x14ac:dyDescent="0.25">
      <c r="A160" s="6">
        <v>147</v>
      </c>
      <c r="B160" s="11" t="s">
        <v>194</v>
      </c>
      <c r="C160" s="8">
        <v>1</v>
      </c>
      <c r="D160" s="8" t="s">
        <v>42</v>
      </c>
      <c r="E160" s="8" t="s">
        <v>42</v>
      </c>
      <c r="F160" s="8" t="s">
        <v>42</v>
      </c>
      <c r="G160" s="8">
        <v>32</v>
      </c>
      <c r="H160" s="8">
        <v>32</v>
      </c>
      <c r="I160" s="9">
        <v>2.9090909090909092</v>
      </c>
      <c r="J160" s="10">
        <v>32</v>
      </c>
      <c r="K160" s="8" t="s">
        <v>42</v>
      </c>
      <c r="L160" s="8">
        <v>32</v>
      </c>
      <c r="M160" s="10">
        <v>32</v>
      </c>
      <c r="N160" s="8" t="s">
        <v>42</v>
      </c>
      <c r="O160" s="8" t="s">
        <v>42</v>
      </c>
      <c r="P160" s="8" t="s">
        <v>42</v>
      </c>
      <c r="Q160" s="9">
        <v>2.9090909090909092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>
        <v>100</v>
      </c>
      <c r="AG160" s="9">
        <v>100</v>
      </c>
      <c r="AH160" s="9">
        <v>100</v>
      </c>
      <c r="AI160" s="9" t="s">
        <v>42</v>
      </c>
      <c r="AJ160" s="9" t="s">
        <v>42</v>
      </c>
      <c r="AK160" s="9">
        <v>100</v>
      </c>
      <c r="AL160" s="9" t="s">
        <v>42</v>
      </c>
      <c r="AM160" s="9">
        <v>2.9090909090909092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2</v>
      </c>
      <c r="D162" s="14" t="s">
        <v>42</v>
      </c>
      <c r="E162" s="14" t="s">
        <v>42</v>
      </c>
      <c r="F162" s="14" t="s">
        <v>42</v>
      </c>
      <c r="G162" s="14">
        <v>321</v>
      </c>
      <c r="H162" s="14">
        <v>321</v>
      </c>
      <c r="I162" s="15">
        <v>14.590909090909092</v>
      </c>
      <c r="J162" s="14">
        <v>321</v>
      </c>
      <c r="K162" s="14" t="s">
        <v>42</v>
      </c>
      <c r="L162" s="14">
        <v>321</v>
      </c>
      <c r="M162" s="14">
        <v>321</v>
      </c>
      <c r="N162" s="14" t="s">
        <v>42</v>
      </c>
      <c r="O162" s="14" t="s">
        <v>42</v>
      </c>
      <c r="P162" s="14" t="s">
        <v>42</v>
      </c>
      <c r="Q162" s="15">
        <v>14.590909090909092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100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14.590909090909092</v>
      </c>
    </row>
    <row r="163" spans="1:39" s="16" customFormat="1" ht="12.75" customHeight="1" x14ac:dyDescent="0.25">
      <c r="A163" s="31" t="s">
        <v>197</v>
      </c>
      <c r="B163" s="32"/>
      <c r="C163" s="14">
        <v>10</v>
      </c>
      <c r="D163" s="14">
        <v>844</v>
      </c>
      <c r="E163" s="14">
        <v>8</v>
      </c>
      <c r="F163" s="14">
        <v>20</v>
      </c>
      <c r="G163" s="14">
        <v>7668</v>
      </c>
      <c r="H163" s="14">
        <v>7529</v>
      </c>
      <c r="I163" s="15">
        <v>69.709090909090904</v>
      </c>
      <c r="J163" s="14">
        <v>8512</v>
      </c>
      <c r="K163" s="14">
        <v>4945</v>
      </c>
      <c r="L163" s="14">
        <v>2348</v>
      </c>
      <c r="M163" s="14">
        <v>7293</v>
      </c>
      <c r="N163" s="14" t="s">
        <v>42</v>
      </c>
      <c r="O163" s="14">
        <v>8</v>
      </c>
      <c r="P163" s="14">
        <v>28</v>
      </c>
      <c r="Q163" s="15">
        <v>66.3</v>
      </c>
      <c r="R163" s="14">
        <v>1219</v>
      </c>
      <c r="S163" s="14">
        <v>3</v>
      </c>
      <c r="T163" s="14">
        <v>14</v>
      </c>
      <c r="U163" s="15">
        <v>121.9</v>
      </c>
      <c r="V163" s="15">
        <v>0.3</v>
      </c>
      <c r="W163" s="14">
        <v>1095</v>
      </c>
      <c r="X163" s="14">
        <v>970</v>
      </c>
      <c r="Y163" s="15">
        <v>88.584474885844742</v>
      </c>
      <c r="Z163" s="14">
        <v>76</v>
      </c>
      <c r="AA163" s="15">
        <v>6.9406392694063932</v>
      </c>
      <c r="AB163" s="14">
        <v>42</v>
      </c>
      <c r="AC163" s="15">
        <v>3.8356164383561646</v>
      </c>
      <c r="AD163" s="14">
        <v>7</v>
      </c>
      <c r="AE163" s="15">
        <v>0.63926940639269414</v>
      </c>
      <c r="AF163" s="15">
        <v>95.109546165884197</v>
      </c>
      <c r="AG163" s="15">
        <v>85.679041353383454</v>
      </c>
      <c r="AH163" s="15">
        <v>98.382010146716027</v>
      </c>
      <c r="AI163" s="15">
        <v>1.9076682316118936</v>
      </c>
      <c r="AJ163" s="15">
        <v>67.80474427533251</v>
      </c>
      <c r="AK163" s="15">
        <v>32.19525572466749</v>
      </c>
      <c r="AL163" s="15">
        <v>0.38392979569450159</v>
      </c>
      <c r="AM163" s="15">
        <v>77.38181818181819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217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57" fitToWidth="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8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260</v>
      </c>
      <c r="D6" s="22">
        <v>4</v>
      </c>
      <c r="E6" s="22">
        <v>181</v>
      </c>
      <c r="F6" s="22">
        <v>16</v>
      </c>
      <c r="G6" s="23">
        <v>12</v>
      </c>
      <c r="H6" s="23">
        <v>4</v>
      </c>
      <c r="I6" s="23" t="s">
        <v>42</v>
      </c>
      <c r="J6" s="24">
        <v>8.8397790055248606</v>
      </c>
      <c r="K6" s="24">
        <v>4</v>
      </c>
    </row>
    <row r="7" spans="1:11" ht="15" customHeight="1" x14ac:dyDescent="0.2">
      <c r="A7" s="20">
        <v>2</v>
      </c>
      <c r="B7" s="21" t="s">
        <v>43</v>
      </c>
      <c r="C7" s="55"/>
      <c r="D7" s="22">
        <v>1</v>
      </c>
      <c r="E7" s="22">
        <v>5</v>
      </c>
      <c r="F7" s="22" t="s">
        <v>42</v>
      </c>
      <c r="G7" s="23" t="s">
        <v>42</v>
      </c>
      <c r="H7" s="23" t="s">
        <v>42</v>
      </c>
      <c r="I7" s="23" t="s">
        <v>42</v>
      </c>
      <c r="J7" s="24" t="s">
        <v>42</v>
      </c>
      <c r="K7" s="24" t="s">
        <v>42</v>
      </c>
    </row>
    <row r="8" spans="1:11" ht="15" customHeight="1" x14ac:dyDescent="0.2">
      <c r="A8" s="20">
        <v>3</v>
      </c>
      <c r="B8" s="21" t="s">
        <v>44</v>
      </c>
      <c r="C8" s="55"/>
      <c r="D8" s="22">
        <v>4</v>
      </c>
      <c r="E8" s="22">
        <v>77</v>
      </c>
      <c r="F8" s="22">
        <v>1</v>
      </c>
      <c r="G8" s="23">
        <v>1</v>
      </c>
      <c r="H8" s="23" t="s">
        <v>42</v>
      </c>
      <c r="I8" s="23" t="s">
        <v>42</v>
      </c>
      <c r="J8" s="24">
        <v>1.2987012987012987</v>
      </c>
      <c r="K8" s="24">
        <v>0.25</v>
      </c>
    </row>
    <row r="9" spans="1:11" ht="15" customHeight="1" x14ac:dyDescent="0.2">
      <c r="A9" s="20">
        <v>4</v>
      </c>
      <c r="B9" s="25" t="s">
        <v>45</v>
      </c>
      <c r="C9" s="55"/>
      <c r="D9" s="22">
        <v>3</v>
      </c>
      <c r="E9" s="22">
        <v>4067</v>
      </c>
      <c r="F9" s="22">
        <v>333</v>
      </c>
      <c r="G9" s="23">
        <v>238</v>
      </c>
      <c r="H9" s="23">
        <v>91</v>
      </c>
      <c r="I9" s="23">
        <v>4</v>
      </c>
      <c r="J9" s="24">
        <v>8.1878534546348671</v>
      </c>
      <c r="K9" s="24">
        <v>111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64</v>
      </c>
      <c r="F10" s="22">
        <v>1</v>
      </c>
      <c r="G10" s="23" t="s">
        <v>42</v>
      </c>
      <c r="H10" s="23">
        <v>1</v>
      </c>
      <c r="I10" s="23" t="s">
        <v>42</v>
      </c>
      <c r="J10" s="24">
        <v>1.5625</v>
      </c>
      <c r="K10" s="24">
        <v>0.33333333333333331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46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155</v>
      </c>
      <c r="F12" s="22">
        <v>28</v>
      </c>
      <c r="G12" s="23">
        <v>17</v>
      </c>
      <c r="H12" s="23">
        <v>7</v>
      </c>
      <c r="I12" s="23">
        <v>4</v>
      </c>
      <c r="J12" s="24">
        <v>18.064516129032256</v>
      </c>
      <c r="K12" s="24">
        <v>9.3333333333333339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3</v>
      </c>
      <c r="E17" s="22">
        <v>522</v>
      </c>
      <c r="F17" s="22">
        <v>7</v>
      </c>
      <c r="G17" s="23">
        <v>6</v>
      </c>
      <c r="H17" s="23">
        <v>1</v>
      </c>
      <c r="I17" s="23" t="s">
        <v>42</v>
      </c>
      <c r="J17" s="24">
        <v>1.3409961685823755</v>
      </c>
      <c r="K17" s="24">
        <v>2.3333333333333335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447</v>
      </c>
      <c r="F18" s="22">
        <v>2</v>
      </c>
      <c r="G18" s="23">
        <v>2</v>
      </c>
      <c r="H18" s="23" t="s">
        <v>42</v>
      </c>
      <c r="I18" s="23" t="s">
        <v>42</v>
      </c>
      <c r="J18" s="24">
        <v>0.44742729306487694</v>
      </c>
      <c r="K18" s="24">
        <v>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172</v>
      </c>
      <c r="F19" s="22">
        <v>1</v>
      </c>
      <c r="G19" s="23">
        <v>1</v>
      </c>
      <c r="H19" s="23" t="s">
        <v>42</v>
      </c>
      <c r="I19" s="23" t="s">
        <v>42</v>
      </c>
      <c r="J19" s="24">
        <v>0.58139534883720934</v>
      </c>
      <c r="K19" s="24">
        <v>1</v>
      </c>
    </row>
    <row r="20" spans="1:11" ht="15" customHeight="1" x14ac:dyDescent="0.2">
      <c r="A20" s="52" t="s">
        <v>56</v>
      </c>
      <c r="B20" s="52"/>
      <c r="C20" s="55"/>
      <c r="D20" s="28">
        <v>9</v>
      </c>
      <c r="E20" s="28">
        <v>5736</v>
      </c>
      <c r="F20" s="28">
        <v>389</v>
      </c>
      <c r="G20" s="28">
        <v>277</v>
      </c>
      <c r="H20" s="28">
        <v>104</v>
      </c>
      <c r="I20" s="28">
        <v>8</v>
      </c>
      <c r="J20" s="29">
        <v>6.7817294281729428</v>
      </c>
      <c r="K20" s="29">
        <v>43.222222222222221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360</v>
      </c>
      <c r="F22" s="22">
        <v>51</v>
      </c>
      <c r="G22" s="23">
        <v>45</v>
      </c>
      <c r="H22" s="23">
        <v>6</v>
      </c>
      <c r="I22" s="23" t="s">
        <v>42</v>
      </c>
      <c r="J22" s="24">
        <v>14.166666666666666</v>
      </c>
      <c r="K22" s="24">
        <v>51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1</v>
      </c>
      <c r="E23" s="22">
        <v>23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</v>
      </c>
      <c r="E27" s="22">
        <v>553</v>
      </c>
      <c r="F27" s="22">
        <v>2</v>
      </c>
      <c r="G27" s="23">
        <v>2</v>
      </c>
      <c r="H27" s="23" t="s">
        <v>42</v>
      </c>
      <c r="I27" s="23" t="s">
        <v>42</v>
      </c>
      <c r="J27" s="24">
        <v>0.36166365280289331</v>
      </c>
      <c r="K27" s="24">
        <v>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296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540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1</v>
      </c>
      <c r="E38" s="22">
        <v>15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185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0</v>
      </c>
      <c r="E45" s="22">
        <v>252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0</v>
      </c>
      <c r="E49" s="22">
        <v>10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1</v>
      </c>
      <c r="E52" s="22">
        <v>11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108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>
        <v>1</v>
      </c>
      <c r="E62" s="22">
        <v>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64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3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95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30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1</v>
      </c>
      <c r="E84" s="22">
        <v>2</v>
      </c>
      <c r="F84" s="22">
        <v>1</v>
      </c>
      <c r="G84" s="23">
        <v>1</v>
      </c>
      <c r="H84" s="23" t="s">
        <v>42</v>
      </c>
      <c r="I84" s="23" t="s">
        <v>42</v>
      </c>
      <c r="J84" s="24">
        <v>50</v>
      </c>
      <c r="K84" s="24">
        <v>1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>
        <v>1</v>
      </c>
      <c r="E87" s="22">
        <v>18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1</v>
      </c>
      <c r="E88" s="22">
        <v>1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>
        <v>0</v>
      </c>
      <c r="E89" s="22">
        <v>1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0</v>
      </c>
      <c r="E90" s="22">
        <v>2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0</v>
      </c>
      <c r="E92" s="22">
        <v>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3</v>
      </c>
      <c r="E109" s="22">
        <v>357</v>
      </c>
      <c r="F109" s="22">
        <v>2</v>
      </c>
      <c r="G109" s="23">
        <v>2</v>
      </c>
      <c r="H109" s="23" t="s">
        <v>42</v>
      </c>
      <c r="I109" s="23" t="s">
        <v>42</v>
      </c>
      <c r="J109" s="24">
        <v>0.56022408963585435</v>
      </c>
      <c r="K109" s="24">
        <v>0.66666666666666663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0</v>
      </c>
      <c r="E114" s="22">
        <v>20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9</v>
      </c>
      <c r="E121" s="28">
        <v>8686</v>
      </c>
      <c r="F121" s="28">
        <v>445</v>
      </c>
      <c r="G121" s="28">
        <v>327</v>
      </c>
      <c r="H121" s="28">
        <v>110</v>
      </c>
      <c r="I121" s="28">
        <v>8</v>
      </c>
      <c r="J121" s="29">
        <v>5.1231867372783793</v>
      </c>
      <c r="K121" s="29">
        <v>49.444444444444443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>
        <v>0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9</v>
      </c>
      <c r="E135" s="28">
        <v>8686</v>
      </c>
      <c r="F135" s="28">
        <v>445</v>
      </c>
      <c r="G135" s="28">
        <v>327</v>
      </c>
      <c r="H135" s="28">
        <v>110</v>
      </c>
      <c r="I135" s="28">
        <v>8</v>
      </c>
      <c r="J135" s="29">
        <v>5.1231867372783793</v>
      </c>
      <c r="K135" s="29">
        <v>49.444444444444443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1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1</v>
      </c>
      <c r="E137" s="22">
        <v>9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1</v>
      </c>
      <c r="E140" s="22">
        <v>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1</v>
      </c>
      <c r="E141" s="22">
        <v>4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0</v>
      </c>
      <c r="E142" s="22">
        <v>17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v>0</v>
      </c>
      <c r="E143" s="22">
        <v>1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316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3</v>
      </c>
      <c r="E148" s="22">
        <v>188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5</v>
      </c>
      <c r="E149" s="28">
        <v>549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9</v>
      </c>
      <c r="E150" s="28">
        <v>9235</v>
      </c>
      <c r="F150" s="28">
        <v>445</v>
      </c>
      <c r="G150" s="28">
        <v>327</v>
      </c>
      <c r="H150" s="28">
        <v>110</v>
      </c>
      <c r="I150" s="28">
        <v>8</v>
      </c>
      <c r="J150" s="29">
        <v>4.8186247969680567</v>
      </c>
      <c r="K150" s="29">
        <v>49.444444444444443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17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17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9</v>
      </c>
      <c r="E161" s="28">
        <v>9252</v>
      </c>
      <c r="F161" s="28">
        <v>445</v>
      </c>
      <c r="G161" s="28">
        <v>327</v>
      </c>
      <c r="H161" s="28">
        <v>110</v>
      </c>
      <c r="I161" s="28">
        <v>8</v>
      </c>
      <c r="J161" s="29">
        <v>4.8097708603545186</v>
      </c>
      <c r="K161" s="29">
        <v>49.444444444444443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261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8" fitToHeight="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167"/>
  <sheetViews>
    <sheetView tabSelected="1" zoomScale="80" zoomScaleNormal="80" zoomScaleSheetLayoutView="100" workbookViewId="0">
      <selection activeCell="J152" sqref="J152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42</v>
      </c>
      <c r="B1" s="2" t="s">
        <v>42</v>
      </c>
      <c r="C1" s="2" t="s">
        <v>42</v>
      </c>
      <c r="D1" s="2" t="s">
        <v>42</v>
      </c>
      <c r="E1" s="2" t="s">
        <v>42</v>
      </c>
      <c r="F1" s="3" t="s">
        <v>42</v>
      </c>
      <c r="G1" s="3" t="s">
        <v>42</v>
      </c>
      <c r="H1" s="3" t="s">
        <v>42</v>
      </c>
      <c r="I1" s="3" t="s">
        <v>42</v>
      </c>
      <c r="J1" s="3" t="s">
        <v>42</v>
      </c>
      <c r="K1" s="3" t="s">
        <v>42</v>
      </c>
      <c r="L1" s="3" t="s">
        <v>42</v>
      </c>
      <c r="M1" s="3" t="s">
        <v>42</v>
      </c>
      <c r="N1" s="3" t="s">
        <v>42</v>
      </c>
      <c r="O1" s="3" t="s">
        <v>42</v>
      </c>
      <c r="P1" s="3" t="s">
        <v>42</v>
      </c>
      <c r="Q1" s="3" t="s">
        <v>42</v>
      </c>
      <c r="R1" s="3" t="s">
        <v>42</v>
      </c>
      <c r="S1" s="3" t="s">
        <v>42</v>
      </c>
      <c r="T1" s="3" t="s">
        <v>42</v>
      </c>
      <c r="U1" s="3" t="s">
        <v>42</v>
      </c>
      <c r="V1" s="3" t="s">
        <v>42</v>
      </c>
      <c r="W1" s="3" t="s">
        <v>42</v>
      </c>
      <c r="X1" s="3" t="s">
        <v>42</v>
      </c>
      <c r="Y1" s="3" t="s">
        <v>42</v>
      </c>
      <c r="Z1" s="3" t="s">
        <v>42</v>
      </c>
      <c r="AA1" s="3" t="s">
        <v>42</v>
      </c>
      <c r="AB1" s="3" t="s">
        <v>42</v>
      </c>
      <c r="AC1" s="3" t="s">
        <v>42</v>
      </c>
      <c r="AD1" s="3" t="s">
        <v>42</v>
      </c>
      <c r="AE1" s="3" t="s">
        <v>42</v>
      </c>
      <c r="AF1" s="3" t="s">
        <v>42</v>
      </c>
      <c r="AG1" s="3" t="s">
        <v>42</v>
      </c>
      <c r="AH1" s="3" t="s">
        <v>42</v>
      </c>
      <c r="AI1" s="3" t="s">
        <v>42</v>
      </c>
      <c r="AJ1" s="3" t="s">
        <v>42</v>
      </c>
      <c r="AK1" s="3" t="s">
        <v>42</v>
      </c>
      <c r="AL1" s="3" t="s">
        <v>42</v>
      </c>
      <c r="AM1" s="3" t="s">
        <v>42</v>
      </c>
    </row>
    <row r="2" spans="1:39" ht="18" x14ac:dyDescent="0.25">
      <c r="A2" s="47" t="s">
        <v>262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 t="s">
        <v>42</v>
      </c>
      <c r="O2" s="3" t="s">
        <v>42</v>
      </c>
      <c r="P2" s="3" t="s">
        <v>42</v>
      </c>
      <c r="Q2" s="3" t="s">
        <v>42</v>
      </c>
      <c r="R2" s="3" t="s">
        <v>42</v>
      </c>
      <c r="S2" s="3" t="s">
        <v>42</v>
      </c>
      <c r="T2" s="3" t="s">
        <v>42</v>
      </c>
      <c r="U2" s="3" t="s">
        <v>42</v>
      </c>
      <c r="V2" s="3" t="s">
        <v>42</v>
      </c>
      <c r="W2" s="3" t="s">
        <v>42</v>
      </c>
      <c r="X2" s="3" t="s">
        <v>42</v>
      </c>
      <c r="Y2" s="3" t="s">
        <v>42</v>
      </c>
      <c r="Z2" s="3" t="s">
        <v>42</v>
      </c>
      <c r="AA2" s="3" t="s">
        <v>42</v>
      </c>
      <c r="AB2" s="3" t="s">
        <v>42</v>
      </c>
      <c r="AC2" s="3" t="s">
        <v>42</v>
      </c>
      <c r="AD2" s="3" t="s">
        <v>42</v>
      </c>
      <c r="AE2" s="3" t="s">
        <v>42</v>
      </c>
      <c r="AF2" s="3" t="s">
        <v>42</v>
      </c>
      <c r="AG2" s="3" t="s">
        <v>42</v>
      </c>
      <c r="AH2" s="3" t="s">
        <v>42</v>
      </c>
      <c r="AI2" s="3" t="s">
        <v>42</v>
      </c>
      <c r="AJ2" s="3" t="s">
        <v>42</v>
      </c>
      <c r="AK2" s="3" t="s">
        <v>42</v>
      </c>
      <c r="AL2" s="3" t="s">
        <v>42</v>
      </c>
      <c r="AM2" s="3" t="s">
        <v>42</v>
      </c>
    </row>
    <row r="3" spans="1:39" x14ac:dyDescent="0.25">
      <c r="A3" s="3" t="s">
        <v>42</v>
      </c>
      <c r="B3" s="3" t="s">
        <v>42</v>
      </c>
      <c r="C3" s="3" t="s">
        <v>42</v>
      </c>
      <c r="D3" s="3" t="s">
        <v>42</v>
      </c>
      <c r="E3" s="3" t="s">
        <v>42</v>
      </c>
      <c r="F3" s="3" t="s">
        <v>42</v>
      </c>
      <c r="G3" s="3" t="s">
        <v>42</v>
      </c>
      <c r="H3" s="3" t="s">
        <v>42</v>
      </c>
      <c r="I3" s="3" t="s">
        <v>42</v>
      </c>
      <c r="J3" s="3" t="s">
        <v>42</v>
      </c>
      <c r="K3" s="48" t="str">
        <f>[1]Reference!A1</f>
        <v>ИЗВЕШТАЈ О РАДУ СУДА ЗА ПЕРИОД ОД 01.01.2022. ДО 31.12.2022.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 t="s">
        <v>42</v>
      </c>
      <c r="AC3" s="3" t="s">
        <v>42</v>
      </c>
      <c r="AD3" s="3" t="s">
        <v>42</v>
      </c>
      <c r="AE3" s="3" t="s">
        <v>42</v>
      </c>
      <c r="AF3" s="3" t="s">
        <v>42</v>
      </c>
      <c r="AG3" s="3" t="s">
        <v>42</v>
      </c>
      <c r="AH3" s="3" t="s">
        <v>42</v>
      </c>
      <c r="AI3" s="3" t="s">
        <v>42</v>
      </c>
      <c r="AJ3" s="3" t="s">
        <v>42</v>
      </c>
      <c r="AK3" s="3" t="s">
        <v>42</v>
      </c>
      <c r="AL3" s="3" t="s">
        <v>42</v>
      </c>
      <c r="AM3" s="3" t="s">
        <v>42</v>
      </c>
    </row>
    <row r="4" spans="1:39" x14ac:dyDescent="0.25">
      <c r="A4" s="50" t="s">
        <v>42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4" t="s">
        <v>42</v>
      </c>
      <c r="M4" s="4" t="s">
        <v>42</v>
      </c>
      <c r="N4" s="4" t="s">
        <v>42</v>
      </c>
      <c r="O4" s="4" t="s">
        <v>42</v>
      </c>
      <c r="P4" s="4" t="s">
        <v>42</v>
      </c>
      <c r="Q4" s="4" t="s">
        <v>42</v>
      </c>
      <c r="R4" s="4" t="s">
        <v>42</v>
      </c>
      <c r="S4" s="4" t="s">
        <v>42</v>
      </c>
      <c r="T4" s="4" t="s">
        <v>42</v>
      </c>
      <c r="U4" s="4" t="s">
        <v>42</v>
      </c>
      <c r="V4" s="4" t="s">
        <v>42</v>
      </c>
      <c r="W4" s="4" t="s">
        <v>42</v>
      </c>
      <c r="X4" s="4" t="s">
        <v>42</v>
      </c>
      <c r="Y4" s="4" t="s">
        <v>42</v>
      </c>
      <c r="Z4" s="4" t="s">
        <v>42</v>
      </c>
      <c r="AA4" s="4" t="s">
        <v>42</v>
      </c>
      <c r="AB4" s="4" t="s">
        <v>42</v>
      </c>
      <c r="AC4" s="4" t="s">
        <v>42</v>
      </c>
      <c r="AD4" s="4" t="s">
        <v>42</v>
      </c>
      <c r="AE4" s="4" t="s">
        <v>42</v>
      </c>
      <c r="AF4" s="4" t="s">
        <v>42</v>
      </c>
      <c r="AG4" s="4" t="s">
        <v>42</v>
      </c>
      <c r="AH4" s="4" t="s">
        <v>42</v>
      </c>
      <c r="AI4" s="3" t="s">
        <v>42</v>
      </c>
      <c r="AJ4" s="3" t="s">
        <v>42</v>
      </c>
      <c r="AK4" s="3" t="s">
        <v>42</v>
      </c>
      <c r="AL4" s="3" t="s">
        <v>42</v>
      </c>
      <c r="AM4" s="3" t="s">
        <v>42</v>
      </c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 t="s">
        <v>42</v>
      </c>
      <c r="AJ5" s="4" t="s">
        <v>42</v>
      </c>
      <c r="AK5" s="4" t="s">
        <v>42</v>
      </c>
      <c r="AL5" s="4" t="s">
        <v>42</v>
      </c>
      <c r="AM5" s="3" t="s">
        <v>42</v>
      </c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110</v>
      </c>
      <c r="D8" s="8">
        <v>7242</v>
      </c>
      <c r="E8" s="8">
        <v>1505</v>
      </c>
      <c r="F8" s="8">
        <v>2730</v>
      </c>
      <c r="G8" s="8">
        <v>5018</v>
      </c>
      <c r="H8" s="8">
        <v>3939</v>
      </c>
      <c r="I8" s="9">
        <v>4.1471074380165289</v>
      </c>
      <c r="J8" s="10">
        <v>12260</v>
      </c>
      <c r="K8" s="8">
        <v>2930</v>
      </c>
      <c r="L8" s="8">
        <v>2195</v>
      </c>
      <c r="M8" s="10">
        <v>5125</v>
      </c>
      <c r="N8" s="8">
        <v>0</v>
      </c>
      <c r="O8" s="8">
        <v>825</v>
      </c>
      <c r="P8" s="8">
        <v>1679</v>
      </c>
      <c r="Q8" s="9">
        <v>4.2355371900826446</v>
      </c>
      <c r="R8" s="8">
        <v>7135</v>
      </c>
      <c r="S8" s="8">
        <v>1450</v>
      </c>
      <c r="T8" s="8">
        <v>2717</v>
      </c>
      <c r="U8" s="9">
        <v>64.86363636363636</v>
      </c>
      <c r="V8" s="9">
        <v>13.181818181818182</v>
      </c>
      <c r="W8" s="10">
        <v>1761</v>
      </c>
      <c r="X8" s="8">
        <v>1173</v>
      </c>
      <c r="Y8" s="9">
        <v>66.609880749574103</v>
      </c>
      <c r="Z8" s="8">
        <v>83</v>
      </c>
      <c r="AA8" s="9">
        <v>4.7132311186825673</v>
      </c>
      <c r="AB8" s="8">
        <v>344</v>
      </c>
      <c r="AC8" s="9">
        <v>19.534355479841</v>
      </c>
      <c r="AD8" s="8">
        <v>161</v>
      </c>
      <c r="AE8" s="9">
        <v>9.1425326519023287</v>
      </c>
      <c r="AF8" s="9">
        <v>102.13232363491431</v>
      </c>
      <c r="AG8" s="9">
        <v>41.802610114192497</v>
      </c>
      <c r="AH8" s="9">
        <v>91.668292682926833</v>
      </c>
      <c r="AI8" s="9">
        <v>17.062574730968514</v>
      </c>
      <c r="AJ8" s="9">
        <v>57.170731707317067</v>
      </c>
      <c r="AK8" s="9">
        <v>42.829268292682926</v>
      </c>
      <c r="AL8" s="9">
        <v>32.760975609756102</v>
      </c>
      <c r="AM8" s="9">
        <v>10.132231404958677</v>
      </c>
    </row>
    <row r="9" spans="1:39" ht="12.75" customHeight="1" x14ac:dyDescent="0.25">
      <c r="A9" s="6">
        <v>2</v>
      </c>
      <c r="B9" s="7" t="s">
        <v>43</v>
      </c>
      <c r="C9" s="8">
        <v>85</v>
      </c>
      <c r="D9" s="8">
        <v>673</v>
      </c>
      <c r="E9" s="8">
        <v>141</v>
      </c>
      <c r="F9" s="8">
        <v>206</v>
      </c>
      <c r="G9" s="8">
        <v>518</v>
      </c>
      <c r="H9" s="8">
        <v>439</v>
      </c>
      <c r="I9" s="9">
        <v>0.55401069518716572</v>
      </c>
      <c r="J9" s="10">
        <v>1191</v>
      </c>
      <c r="K9" s="8">
        <v>483</v>
      </c>
      <c r="L9" s="8">
        <v>198</v>
      </c>
      <c r="M9" s="10">
        <v>681</v>
      </c>
      <c r="N9" s="8">
        <v>0</v>
      </c>
      <c r="O9" s="8">
        <v>89</v>
      </c>
      <c r="P9" s="8">
        <v>153</v>
      </c>
      <c r="Q9" s="9">
        <v>0.72834224598930486</v>
      </c>
      <c r="R9" s="8">
        <v>510</v>
      </c>
      <c r="S9" s="8">
        <v>126</v>
      </c>
      <c r="T9" s="8">
        <v>176</v>
      </c>
      <c r="U9" s="9">
        <v>6</v>
      </c>
      <c r="V9" s="9">
        <v>1.4823529411764707</v>
      </c>
      <c r="W9" s="10">
        <v>324</v>
      </c>
      <c r="X9" s="8">
        <v>263</v>
      </c>
      <c r="Y9" s="9">
        <v>81.172839506172849</v>
      </c>
      <c r="Z9" s="8">
        <v>10</v>
      </c>
      <c r="AA9" s="9">
        <v>3.0864197530864197</v>
      </c>
      <c r="AB9" s="8">
        <v>39</v>
      </c>
      <c r="AC9" s="9">
        <v>12.037037037037036</v>
      </c>
      <c r="AD9" s="8">
        <v>12</v>
      </c>
      <c r="AE9" s="9">
        <v>3.7037037037037033</v>
      </c>
      <c r="AF9" s="9">
        <v>131.46718146718146</v>
      </c>
      <c r="AG9" s="9">
        <v>57.178841309823682</v>
      </c>
      <c r="AH9" s="9">
        <v>92.804698972099857</v>
      </c>
      <c r="AI9" s="9">
        <v>11.814671814671815</v>
      </c>
      <c r="AJ9" s="9">
        <v>70.925110132158579</v>
      </c>
      <c r="AK9" s="9">
        <v>29.074889867841406</v>
      </c>
      <c r="AL9" s="9">
        <v>22.466960352422909</v>
      </c>
      <c r="AM9" s="9">
        <v>1.2737967914438502</v>
      </c>
    </row>
    <row r="10" spans="1:39" ht="12.75" customHeight="1" x14ac:dyDescent="0.25">
      <c r="A10" s="6">
        <v>3</v>
      </c>
      <c r="B10" s="7" t="s">
        <v>44</v>
      </c>
      <c r="C10" s="8">
        <v>82</v>
      </c>
      <c r="D10" s="8">
        <v>359</v>
      </c>
      <c r="E10" s="8">
        <v>15</v>
      </c>
      <c r="F10" s="8">
        <v>23</v>
      </c>
      <c r="G10" s="8">
        <v>655</v>
      </c>
      <c r="H10" s="8">
        <v>614</v>
      </c>
      <c r="I10" s="9">
        <v>0.72616407982261644</v>
      </c>
      <c r="J10" s="10">
        <v>1014</v>
      </c>
      <c r="K10" s="8">
        <v>465</v>
      </c>
      <c r="L10" s="8">
        <v>222</v>
      </c>
      <c r="M10" s="10">
        <v>687</v>
      </c>
      <c r="N10" s="8">
        <v>0</v>
      </c>
      <c r="O10" s="8">
        <v>14</v>
      </c>
      <c r="P10" s="8">
        <v>31</v>
      </c>
      <c r="Q10" s="9">
        <v>0.76164079822616415</v>
      </c>
      <c r="R10" s="8">
        <v>327</v>
      </c>
      <c r="S10" s="8">
        <v>10</v>
      </c>
      <c r="T10" s="8">
        <v>16</v>
      </c>
      <c r="U10" s="9">
        <v>3.9878048780487805</v>
      </c>
      <c r="V10" s="9">
        <v>0.12195121951219512</v>
      </c>
      <c r="W10" s="10">
        <v>62</v>
      </c>
      <c r="X10" s="8">
        <v>42</v>
      </c>
      <c r="Y10" s="9">
        <v>67.741935483870961</v>
      </c>
      <c r="Z10" s="8">
        <v>7</v>
      </c>
      <c r="AA10" s="9">
        <v>11.29032258064516</v>
      </c>
      <c r="AB10" s="8">
        <v>9</v>
      </c>
      <c r="AC10" s="9">
        <v>14.516129032258066</v>
      </c>
      <c r="AD10" s="8">
        <v>4</v>
      </c>
      <c r="AE10" s="9">
        <v>6.4516129032258061</v>
      </c>
      <c r="AF10" s="9">
        <v>104.8854961832061</v>
      </c>
      <c r="AG10" s="9">
        <v>67.751479289940832</v>
      </c>
      <c r="AH10" s="9">
        <v>97.671033478893747</v>
      </c>
      <c r="AI10" s="9">
        <v>5.9908396946564881</v>
      </c>
      <c r="AJ10" s="9">
        <v>67.685589519650662</v>
      </c>
      <c r="AK10" s="9">
        <v>32.314410480349345</v>
      </c>
      <c r="AL10" s="9">
        <v>4.512372634643377</v>
      </c>
      <c r="AM10" s="9">
        <v>1.1241685144124167</v>
      </c>
    </row>
    <row r="11" spans="1:39" ht="12.75" customHeight="1" x14ac:dyDescent="0.25">
      <c r="A11" s="6">
        <v>4</v>
      </c>
      <c r="B11" s="11" t="s">
        <v>45</v>
      </c>
      <c r="C11" s="8">
        <v>140</v>
      </c>
      <c r="D11" s="8">
        <v>118918</v>
      </c>
      <c r="E11" s="8">
        <v>2633</v>
      </c>
      <c r="F11" s="8">
        <v>26607</v>
      </c>
      <c r="G11" s="8">
        <v>105387</v>
      </c>
      <c r="H11" s="8">
        <v>103463</v>
      </c>
      <c r="I11" s="9">
        <v>68.433116883116881</v>
      </c>
      <c r="J11" s="10">
        <v>224305</v>
      </c>
      <c r="K11" s="8">
        <v>77706</v>
      </c>
      <c r="L11" s="8">
        <v>14673</v>
      </c>
      <c r="M11" s="10">
        <v>92379</v>
      </c>
      <c r="N11" s="8">
        <v>0</v>
      </c>
      <c r="O11" s="8">
        <v>4309</v>
      </c>
      <c r="P11" s="8">
        <v>20589</v>
      </c>
      <c r="Q11" s="9">
        <v>59.986363636363642</v>
      </c>
      <c r="R11" s="8">
        <v>131926</v>
      </c>
      <c r="S11" s="8">
        <v>6154</v>
      </c>
      <c r="T11" s="8">
        <v>49761</v>
      </c>
      <c r="U11" s="9">
        <v>942.32857142857142</v>
      </c>
      <c r="V11" s="9">
        <v>43.957142857142856</v>
      </c>
      <c r="W11" s="10">
        <v>6679</v>
      </c>
      <c r="X11" s="8">
        <v>5844</v>
      </c>
      <c r="Y11" s="9">
        <v>87.498128462344653</v>
      </c>
      <c r="Z11" s="8">
        <v>812</v>
      </c>
      <c r="AA11" s="9">
        <v>12.157508609073215</v>
      </c>
      <c r="AB11" s="8">
        <v>23</v>
      </c>
      <c r="AC11" s="9">
        <v>0.34436292858212303</v>
      </c>
      <c r="AD11" s="8">
        <v>0</v>
      </c>
      <c r="AE11" s="9">
        <v>0</v>
      </c>
      <c r="AF11" s="9">
        <v>87.6569216317003</v>
      </c>
      <c r="AG11" s="9">
        <v>41.184547825505454</v>
      </c>
      <c r="AH11" s="9">
        <v>99.096114917892592</v>
      </c>
      <c r="AI11" s="9">
        <v>15.021890745537874</v>
      </c>
      <c r="AJ11" s="9">
        <v>84.116519988309037</v>
      </c>
      <c r="AK11" s="9">
        <v>15.883480011690967</v>
      </c>
      <c r="AL11" s="9">
        <v>22.287532880849543</v>
      </c>
      <c r="AM11" s="9">
        <v>145.65259740259739</v>
      </c>
    </row>
    <row r="12" spans="1:39" ht="12.75" customHeight="1" x14ac:dyDescent="0.25">
      <c r="A12" s="6">
        <v>5</v>
      </c>
      <c r="B12" s="11" t="s">
        <v>46</v>
      </c>
      <c r="C12" s="8">
        <v>111</v>
      </c>
      <c r="D12" s="8">
        <v>499</v>
      </c>
      <c r="E12" s="8">
        <v>1</v>
      </c>
      <c r="F12" s="8">
        <v>267</v>
      </c>
      <c r="G12" s="8">
        <v>2853</v>
      </c>
      <c r="H12" s="8">
        <v>2784</v>
      </c>
      <c r="I12" s="9">
        <v>2.3366093366093366</v>
      </c>
      <c r="J12" s="10">
        <v>3352</v>
      </c>
      <c r="K12" s="8">
        <v>2432</v>
      </c>
      <c r="L12" s="8">
        <v>309</v>
      </c>
      <c r="M12" s="10">
        <v>2741</v>
      </c>
      <c r="N12" s="8">
        <v>0</v>
      </c>
      <c r="O12" s="8">
        <v>8</v>
      </c>
      <c r="P12" s="8">
        <v>967</v>
      </c>
      <c r="Q12" s="9">
        <v>2.244881244881245</v>
      </c>
      <c r="R12" s="8">
        <v>611</v>
      </c>
      <c r="S12" s="8">
        <v>1</v>
      </c>
      <c r="T12" s="8">
        <v>232</v>
      </c>
      <c r="U12" s="9">
        <v>5.5045045045045047</v>
      </c>
      <c r="V12" s="9">
        <v>9.0090090090090089E-3</v>
      </c>
      <c r="W12" s="10">
        <v>36</v>
      </c>
      <c r="X12" s="8">
        <v>32</v>
      </c>
      <c r="Y12" s="9">
        <v>88.888888888888886</v>
      </c>
      <c r="Z12" s="8">
        <v>0</v>
      </c>
      <c r="AA12" s="9">
        <v>0</v>
      </c>
      <c r="AB12" s="8">
        <v>4</v>
      </c>
      <c r="AC12" s="9">
        <v>11.111111111111111</v>
      </c>
      <c r="AD12" s="8">
        <v>0</v>
      </c>
      <c r="AE12" s="9">
        <v>0</v>
      </c>
      <c r="AF12" s="9">
        <v>96.074307746232037</v>
      </c>
      <c r="AG12" s="9">
        <v>81.772076372315041</v>
      </c>
      <c r="AH12" s="9">
        <v>99.854067858445831</v>
      </c>
      <c r="AI12" s="9">
        <v>2.5699263932702419</v>
      </c>
      <c r="AJ12" s="9">
        <v>88.726742064939799</v>
      </c>
      <c r="AK12" s="9">
        <v>11.273257935060196</v>
      </c>
      <c r="AL12" s="9">
        <v>35.279095220722361</v>
      </c>
      <c r="AM12" s="9">
        <v>2.7452907452907453</v>
      </c>
    </row>
    <row r="13" spans="1:39" ht="12.75" customHeight="1" x14ac:dyDescent="0.25">
      <c r="A13" s="6">
        <v>6</v>
      </c>
      <c r="B13" s="11" t="s">
        <v>47</v>
      </c>
      <c r="C13" s="8">
        <v>81</v>
      </c>
      <c r="D13" s="8">
        <v>88</v>
      </c>
      <c r="E13" s="8">
        <v>0</v>
      </c>
      <c r="F13" s="8">
        <v>11</v>
      </c>
      <c r="G13" s="8">
        <v>1210</v>
      </c>
      <c r="H13" s="8">
        <v>1184</v>
      </c>
      <c r="I13" s="9">
        <v>1.3580246913580247</v>
      </c>
      <c r="J13" s="10">
        <v>1298</v>
      </c>
      <c r="K13" s="8">
        <v>1112</v>
      </c>
      <c r="L13" s="8">
        <v>90</v>
      </c>
      <c r="M13" s="10">
        <v>1202</v>
      </c>
      <c r="N13" s="8">
        <v>0</v>
      </c>
      <c r="O13" s="8">
        <v>0</v>
      </c>
      <c r="P13" s="8">
        <v>120</v>
      </c>
      <c r="Q13" s="9">
        <v>1.3490460157126825</v>
      </c>
      <c r="R13" s="8">
        <v>96</v>
      </c>
      <c r="S13" s="8">
        <v>0</v>
      </c>
      <c r="T13" s="8">
        <v>13</v>
      </c>
      <c r="U13" s="9">
        <v>1.1851851851851851</v>
      </c>
      <c r="V13" s="9">
        <v>0</v>
      </c>
      <c r="W13" s="10">
        <v>8</v>
      </c>
      <c r="X13" s="8">
        <v>6</v>
      </c>
      <c r="Y13" s="9">
        <v>75</v>
      </c>
      <c r="Z13" s="8">
        <v>0</v>
      </c>
      <c r="AA13" s="9">
        <v>0</v>
      </c>
      <c r="AB13" s="8">
        <v>2</v>
      </c>
      <c r="AC13" s="9">
        <v>25</v>
      </c>
      <c r="AD13" s="8">
        <v>0</v>
      </c>
      <c r="AE13" s="9">
        <v>0</v>
      </c>
      <c r="AF13" s="9">
        <v>99.338842975206603</v>
      </c>
      <c r="AG13" s="9">
        <v>92.604006163328194</v>
      </c>
      <c r="AH13" s="9">
        <v>99.833610648918466</v>
      </c>
      <c r="AI13" s="9">
        <v>0.95206611570247934</v>
      </c>
      <c r="AJ13" s="9">
        <v>92.512479201331104</v>
      </c>
      <c r="AK13" s="9">
        <v>7.4875207986688856</v>
      </c>
      <c r="AL13" s="9">
        <v>9.9833610648918469</v>
      </c>
      <c r="AM13" s="9">
        <v>1.4567901234567899</v>
      </c>
    </row>
    <row r="14" spans="1:39" ht="12.75" customHeight="1" x14ac:dyDescent="0.25">
      <c r="A14" s="6">
        <v>7</v>
      </c>
      <c r="B14" s="11" t="s">
        <v>48</v>
      </c>
      <c r="C14" s="8">
        <v>75</v>
      </c>
      <c r="D14" s="8">
        <v>2174</v>
      </c>
      <c r="E14" s="8">
        <v>406</v>
      </c>
      <c r="F14" s="8">
        <v>622</v>
      </c>
      <c r="G14" s="8">
        <v>2001</v>
      </c>
      <c r="H14" s="8">
        <v>1531</v>
      </c>
      <c r="I14" s="9">
        <v>2.4254545454545453</v>
      </c>
      <c r="J14" s="10">
        <v>4175</v>
      </c>
      <c r="K14" s="8">
        <v>1727</v>
      </c>
      <c r="L14" s="8">
        <v>326</v>
      </c>
      <c r="M14" s="10">
        <v>2053</v>
      </c>
      <c r="N14" s="8">
        <v>0</v>
      </c>
      <c r="O14" s="8">
        <v>184</v>
      </c>
      <c r="P14" s="8">
        <v>387</v>
      </c>
      <c r="Q14" s="9">
        <v>2.4884848484848487</v>
      </c>
      <c r="R14" s="8">
        <v>2122</v>
      </c>
      <c r="S14" s="8">
        <v>366</v>
      </c>
      <c r="T14" s="8">
        <v>608</v>
      </c>
      <c r="U14" s="9">
        <v>28.293333333333333</v>
      </c>
      <c r="V14" s="9">
        <v>4.88</v>
      </c>
      <c r="W14" s="10">
        <v>1298</v>
      </c>
      <c r="X14" s="8">
        <v>755</v>
      </c>
      <c r="Y14" s="9">
        <v>58.166409861325121</v>
      </c>
      <c r="Z14" s="8">
        <v>152</v>
      </c>
      <c r="AA14" s="9">
        <v>11.710323574730355</v>
      </c>
      <c r="AB14" s="8">
        <v>245</v>
      </c>
      <c r="AC14" s="9">
        <v>18.875192604006163</v>
      </c>
      <c r="AD14" s="8">
        <v>146</v>
      </c>
      <c r="AE14" s="9">
        <v>11.248073959938367</v>
      </c>
      <c r="AF14" s="9">
        <v>102.59870064967515</v>
      </c>
      <c r="AG14" s="9">
        <v>49.17365269461078</v>
      </c>
      <c r="AH14" s="9">
        <v>80.662445202143203</v>
      </c>
      <c r="AI14" s="9">
        <v>12.725637181409295</v>
      </c>
      <c r="AJ14" s="9">
        <v>84.120798830979055</v>
      </c>
      <c r="AK14" s="9">
        <v>15.879201169020945</v>
      </c>
      <c r="AL14" s="9">
        <v>18.850462737457381</v>
      </c>
      <c r="AM14" s="9">
        <v>5.0606060606060606</v>
      </c>
    </row>
    <row r="15" spans="1:39" ht="12.75" customHeight="1" x14ac:dyDescent="0.25">
      <c r="A15" s="6">
        <v>8</v>
      </c>
      <c r="B15" s="7" t="s">
        <v>49</v>
      </c>
      <c r="C15" s="8">
        <v>17</v>
      </c>
      <c r="D15" s="8">
        <v>90</v>
      </c>
      <c r="E15" s="8">
        <v>24</v>
      </c>
      <c r="F15" s="8">
        <v>52</v>
      </c>
      <c r="G15" s="8">
        <v>210</v>
      </c>
      <c r="H15" s="8">
        <v>23</v>
      </c>
      <c r="I15" s="9">
        <v>1.1229946524064172</v>
      </c>
      <c r="J15" s="10">
        <v>300</v>
      </c>
      <c r="K15" s="8">
        <v>23</v>
      </c>
      <c r="L15" s="8">
        <v>176</v>
      </c>
      <c r="M15" s="10">
        <v>199</v>
      </c>
      <c r="N15" s="8">
        <v>0</v>
      </c>
      <c r="O15" s="8">
        <v>7</v>
      </c>
      <c r="P15" s="8">
        <v>151</v>
      </c>
      <c r="Q15" s="9">
        <v>1.0641711229946524</v>
      </c>
      <c r="R15" s="8">
        <v>101</v>
      </c>
      <c r="S15" s="8">
        <v>22</v>
      </c>
      <c r="T15" s="8">
        <v>50</v>
      </c>
      <c r="U15" s="9">
        <v>5.9411764705882355</v>
      </c>
      <c r="V15" s="9">
        <v>1.2941176470588236</v>
      </c>
      <c r="W15" s="10">
        <v>32</v>
      </c>
      <c r="X15" s="8">
        <v>8</v>
      </c>
      <c r="Y15" s="9">
        <v>25</v>
      </c>
      <c r="Z15" s="8">
        <v>4</v>
      </c>
      <c r="AA15" s="9">
        <v>12.5</v>
      </c>
      <c r="AB15" s="8">
        <v>8</v>
      </c>
      <c r="AC15" s="9">
        <v>25</v>
      </c>
      <c r="AD15" s="8">
        <v>12</v>
      </c>
      <c r="AE15" s="9">
        <v>37.5</v>
      </c>
      <c r="AF15" s="9">
        <v>94.761904761904759</v>
      </c>
      <c r="AG15" s="9">
        <v>66.333333333333329</v>
      </c>
      <c r="AH15" s="9">
        <v>93.969849246231149</v>
      </c>
      <c r="AI15" s="9">
        <v>5.7714285714285714</v>
      </c>
      <c r="AJ15" s="9">
        <v>11.557788944723619</v>
      </c>
      <c r="AK15" s="9">
        <v>88.442211055276388</v>
      </c>
      <c r="AL15" s="9">
        <v>75.879396984924625</v>
      </c>
      <c r="AM15" s="9">
        <v>1.6042780748663104</v>
      </c>
    </row>
    <row r="16" spans="1:39" ht="12.75" customHeight="1" x14ac:dyDescent="0.25">
      <c r="A16" s="6">
        <v>9</v>
      </c>
      <c r="B16" s="7" t="s">
        <v>50</v>
      </c>
      <c r="C16" s="8">
        <v>6</v>
      </c>
      <c r="D16" s="8">
        <v>22</v>
      </c>
      <c r="E16" s="8">
        <v>6</v>
      </c>
      <c r="F16" s="8">
        <v>8</v>
      </c>
      <c r="G16" s="8">
        <v>14</v>
      </c>
      <c r="H16" s="8">
        <v>9</v>
      </c>
      <c r="I16" s="9">
        <v>0.21212121212121213</v>
      </c>
      <c r="J16" s="10">
        <v>36</v>
      </c>
      <c r="K16" s="8">
        <v>7</v>
      </c>
      <c r="L16" s="8">
        <v>2</v>
      </c>
      <c r="M16" s="10">
        <v>9</v>
      </c>
      <c r="N16" s="8">
        <v>0</v>
      </c>
      <c r="O16" s="8">
        <v>0</v>
      </c>
      <c r="P16" s="8">
        <v>4</v>
      </c>
      <c r="Q16" s="9">
        <v>0.13636363636363635</v>
      </c>
      <c r="R16" s="8">
        <v>27</v>
      </c>
      <c r="S16" s="8">
        <v>8</v>
      </c>
      <c r="T16" s="8">
        <v>11</v>
      </c>
      <c r="U16" s="9">
        <v>4.5</v>
      </c>
      <c r="V16" s="9">
        <v>1.3333333333333333</v>
      </c>
      <c r="W16" s="10">
        <v>2</v>
      </c>
      <c r="X16" s="8">
        <v>0</v>
      </c>
      <c r="Y16" s="9">
        <v>0</v>
      </c>
      <c r="Z16" s="8">
        <v>1</v>
      </c>
      <c r="AA16" s="9">
        <v>50</v>
      </c>
      <c r="AB16" s="8">
        <v>1</v>
      </c>
      <c r="AC16" s="9">
        <v>50</v>
      </c>
      <c r="AD16" s="8">
        <v>0</v>
      </c>
      <c r="AE16" s="9">
        <v>0</v>
      </c>
      <c r="AF16" s="9">
        <v>64.285714285714292</v>
      </c>
      <c r="AG16" s="9">
        <v>25</v>
      </c>
      <c r="AH16" s="9">
        <v>77.777777777777786</v>
      </c>
      <c r="AI16" s="9">
        <v>23.142857142857142</v>
      </c>
      <c r="AJ16" s="9">
        <v>77.777777777777786</v>
      </c>
      <c r="AK16" s="9">
        <v>22.222222222222221</v>
      </c>
      <c r="AL16" s="9">
        <v>44.444444444444443</v>
      </c>
      <c r="AM16" s="9">
        <v>0.54545454545454541</v>
      </c>
    </row>
    <row r="17" spans="1:39" ht="12.75" customHeight="1" x14ac:dyDescent="0.25">
      <c r="A17" s="6">
        <v>10</v>
      </c>
      <c r="B17" s="7" t="s">
        <v>51</v>
      </c>
      <c r="C17" s="8">
        <v>13</v>
      </c>
      <c r="D17" s="8">
        <v>67</v>
      </c>
      <c r="E17" s="8">
        <v>5</v>
      </c>
      <c r="F17" s="8">
        <v>8</v>
      </c>
      <c r="G17" s="8">
        <v>87</v>
      </c>
      <c r="H17" s="8">
        <v>78</v>
      </c>
      <c r="I17" s="9">
        <v>0.60839160839160844</v>
      </c>
      <c r="J17" s="10">
        <v>154</v>
      </c>
      <c r="K17" s="8">
        <v>61</v>
      </c>
      <c r="L17" s="8">
        <v>18</v>
      </c>
      <c r="M17" s="10">
        <v>79</v>
      </c>
      <c r="N17" s="8">
        <v>0</v>
      </c>
      <c r="O17" s="8">
        <v>2</v>
      </c>
      <c r="P17" s="8">
        <v>6</v>
      </c>
      <c r="Q17" s="9">
        <v>0.55244755244755239</v>
      </c>
      <c r="R17" s="8">
        <v>75</v>
      </c>
      <c r="S17" s="8">
        <v>7</v>
      </c>
      <c r="T17" s="8">
        <v>12</v>
      </c>
      <c r="U17" s="9">
        <v>5.7692307692307692</v>
      </c>
      <c r="V17" s="9">
        <v>0.53846153846153844</v>
      </c>
      <c r="W17" s="10">
        <v>28</v>
      </c>
      <c r="X17" s="8">
        <v>16</v>
      </c>
      <c r="Y17" s="9">
        <v>57.142857142857139</v>
      </c>
      <c r="Z17" s="8">
        <v>8</v>
      </c>
      <c r="AA17" s="9">
        <v>28.571428571428569</v>
      </c>
      <c r="AB17" s="8">
        <v>2</v>
      </c>
      <c r="AC17" s="9">
        <v>7.1428571428571423</v>
      </c>
      <c r="AD17" s="8">
        <v>2</v>
      </c>
      <c r="AE17" s="9">
        <v>7.1428571428571423</v>
      </c>
      <c r="AF17" s="9">
        <v>90.804597701149419</v>
      </c>
      <c r="AG17" s="9">
        <v>51.298701298701296</v>
      </c>
      <c r="AH17" s="9">
        <v>87.341772151898738</v>
      </c>
      <c r="AI17" s="9">
        <v>10.344827586206897</v>
      </c>
      <c r="AJ17" s="9">
        <v>77.215189873417728</v>
      </c>
      <c r="AK17" s="9">
        <v>22.784810126582279</v>
      </c>
      <c r="AL17" s="9">
        <v>7.59493670886076</v>
      </c>
      <c r="AM17" s="9">
        <v>1.0769230769230769</v>
      </c>
    </row>
    <row r="18" spans="1:39" s="13" customFormat="1" ht="12.75" customHeight="1" x14ac:dyDescent="0.25">
      <c r="A18" s="6">
        <v>11</v>
      </c>
      <c r="B18" s="12" t="s">
        <v>52</v>
      </c>
      <c r="C18" s="8">
        <v>18</v>
      </c>
      <c r="D18" s="8">
        <v>389</v>
      </c>
      <c r="E18" s="8">
        <v>7</v>
      </c>
      <c r="F18" s="8">
        <v>11</v>
      </c>
      <c r="G18" s="8">
        <v>562</v>
      </c>
      <c r="H18" s="8">
        <v>477</v>
      </c>
      <c r="I18" s="9">
        <v>2.8383838383838382</v>
      </c>
      <c r="J18" s="10">
        <v>951</v>
      </c>
      <c r="K18" s="8">
        <v>453</v>
      </c>
      <c r="L18" s="8">
        <v>49</v>
      </c>
      <c r="M18" s="10">
        <v>502</v>
      </c>
      <c r="N18" s="8">
        <v>0</v>
      </c>
      <c r="O18" s="8">
        <v>9</v>
      </c>
      <c r="P18" s="8">
        <v>25</v>
      </c>
      <c r="Q18" s="9">
        <v>2.5353535353535355</v>
      </c>
      <c r="R18" s="8">
        <v>449</v>
      </c>
      <c r="S18" s="8">
        <v>26</v>
      </c>
      <c r="T18" s="8">
        <v>36</v>
      </c>
      <c r="U18" s="9">
        <v>24.944444444444443</v>
      </c>
      <c r="V18" s="9">
        <v>1.4444444444444444</v>
      </c>
      <c r="W18" s="10">
        <v>134</v>
      </c>
      <c r="X18" s="8">
        <v>77</v>
      </c>
      <c r="Y18" s="9">
        <v>57.462686567164177</v>
      </c>
      <c r="Z18" s="8">
        <v>22</v>
      </c>
      <c r="AA18" s="9">
        <v>16.417910447761194</v>
      </c>
      <c r="AB18" s="8">
        <v>31</v>
      </c>
      <c r="AC18" s="9">
        <v>23.134328358208954</v>
      </c>
      <c r="AD18" s="8">
        <v>4</v>
      </c>
      <c r="AE18" s="9">
        <v>2.9850746268656714</v>
      </c>
      <c r="AF18" s="9">
        <v>89.32384341637011</v>
      </c>
      <c r="AG18" s="9">
        <v>52.786540483701373</v>
      </c>
      <c r="AH18" s="9">
        <v>89.442231075697208</v>
      </c>
      <c r="AI18" s="9">
        <v>9.587188612099645</v>
      </c>
      <c r="AJ18" s="9">
        <v>90.239043824701199</v>
      </c>
      <c r="AK18" s="9">
        <v>9.760956175298805</v>
      </c>
      <c r="AL18" s="9">
        <v>4.9800796812749004</v>
      </c>
      <c r="AM18" s="9">
        <v>4.8030303030303036</v>
      </c>
    </row>
    <row r="19" spans="1:39" ht="12.75" customHeight="1" x14ac:dyDescent="0.25">
      <c r="A19" s="6">
        <v>12</v>
      </c>
      <c r="B19" s="7" t="s">
        <v>53</v>
      </c>
      <c r="C19" s="8">
        <v>68</v>
      </c>
      <c r="D19" s="8">
        <v>910</v>
      </c>
      <c r="E19" s="8">
        <v>0</v>
      </c>
      <c r="F19" s="8">
        <v>130</v>
      </c>
      <c r="G19" s="8">
        <v>6826</v>
      </c>
      <c r="H19" s="8">
        <v>6735</v>
      </c>
      <c r="I19" s="9">
        <v>9.1256684491978604</v>
      </c>
      <c r="J19" s="10">
        <v>7736</v>
      </c>
      <c r="K19" s="8">
        <v>6723</v>
      </c>
      <c r="L19" s="8">
        <v>201</v>
      </c>
      <c r="M19" s="10">
        <v>6924</v>
      </c>
      <c r="N19" s="8">
        <v>0</v>
      </c>
      <c r="O19" s="8">
        <v>0</v>
      </c>
      <c r="P19" s="8">
        <v>866</v>
      </c>
      <c r="Q19" s="9">
        <v>9.2566844919786107</v>
      </c>
      <c r="R19" s="8">
        <v>812</v>
      </c>
      <c r="S19" s="8">
        <v>0</v>
      </c>
      <c r="T19" s="8">
        <v>102</v>
      </c>
      <c r="U19" s="9">
        <v>11.941176470588236</v>
      </c>
      <c r="V19" s="9">
        <v>0</v>
      </c>
      <c r="W19" s="10">
        <v>38</v>
      </c>
      <c r="X19" s="8">
        <v>24</v>
      </c>
      <c r="Y19" s="9">
        <v>63.157894736842103</v>
      </c>
      <c r="Z19" s="8">
        <v>1</v>
      </c>
      <c r="AA19" s="9">
        <v>2.6315789473684208</v>
      </c>
      <c r="AB19" s="8">
        <v>13</v>
      </c>
      <c r="AC19" s="9">
        <v>34.210526315789473</v>
      </c>
      <c r="AD19" s="8">
        <v>0</v>
      </c>
      <c r="AE19" s="9">
        <v>0</v>
      </c>
      <c r="AF19" s="9">
        <v>101.4356870788163</v>
      </c>
      <c r="AG19" s="9">
        <v>89.503619441571871</v>
      </c>
      <c r="AH19" s="9">
        <v>99.797804737146151</v>
      </c>
      <c r="AI19" s="9">
        <v>1.4274831526516261</v>
      </c>
      <c r="AJ19" s="9">
        <v>97.097053726169847</v>
      </c>
      <c r="AK19" s="9">
        <v>2.9029462738301559</v>
      </c>
      <c r="AL19" s="9">
        <v>12.507221259387638</v>
      </c>
      <c r="AM19" s="9">
        <v>10.342245989304812</v>
      </c>
    </row>
    <row r="20" spans="1:39" ht="12.75" customHeight="1" x14ac:dyDescent="0.25">
      <c r="A20" s="6">
        <v>13</v>
      </c>
      <c r="B20" s="11" t="s">
        <v>54</v>
      </c>
      <c r="C20" s="8">
        <v>43</v>
      </c>
      <c r="D20" s="8">
        <v>1068</v>
      </c>
      <c r="E20" s="8">
        <v>4</v>
      </c>
      <c r="F20" s="8">
        <v>5</v>
      </c>
      <c r="G20" s="8">
        <v>2311</v>
      </c>
      <c r="H20" s="8">
        <v>2227</v>
      </c>
      <c r="I20" s="9">
        <v>4.8858350951374208</v>
      </c>
      <c r="J20" s="10">
        <v>3379</v>
      </c>
      <c r="K20" s="8">
        <v>2061</v>
      </c>
      <c r="L20" s="8">
        <v>286</v>
      </c>
      <c r="M20" s="10">
        <v>2347</v>
      </c>
      <c r="N20" s="8">
        <v>0</v>
      </c>
      <c r="O20" s="8">
        <v>10</v>
      </c>
      <c r="P20" s="8">
        <v>16</v>
      </c>
      <c r="Q20" s="9">
        <v>4.9619450317124736</v>
      </c>
      <c r="R20" s="8">
        <v>1032</v>
      </c>
      <c r="S20" s="8">
        <v>3</v>
      </c>
      <c r="T20" s="8">
        <v>4</v>
      </c>
      <c r="U20" s="9">
        <v>24</v>
      </c>
      <c r="V20" s="9">
        <v>6.9767441860465115E-2</v>
      </c>
      <c r="W20" s="10">
        <v>1</v>
      </c>
      <c r="X20" s="8">
        <v>1</v>
      </c>
      <c r="Y20" s="9">
        <v>100</v>
      </c>
      <c r="Z20" s="8">
        <v>0</v>
      </c>
      <c r="AA20" s="9">
        <v>0</v>
      </c>
      <c r="AB20" s="8">
        <v>0</v>
      </c>
      <c r="AC20" s="9">
        <v>0</v>
      </c>
      <c r="AD20" s="8">
        <v>0</v>
      </c>
      <c r="AE20" s="9">
        <v>0</v>
      </c>
      <c r="AF20" s="9">
        <v>101.55776720034618</v>
      </c>
      <c r="AG20" s="9">
        <v>69.458419650784251</v>
      </c>
      <c r="AH20" s="9">
        <v>100</v>
      </c>
      <c r="AI20" s="9">
        <v>5.3587191691908265</v>
      </c>
      <c r="AJ20" s="9">
        <v>87.814230933106103</v>
      </c>
      <c r="AK20" s="9">
        <v>12.185769066893908</v>
      </c>
      <c r="AL20" s="9">
        <v>0.68172134639965909</v>
      </c>
      <c r="AM20" s="9">
        <v>7.1437632135306552</v>
      </c>
    </row>
    <row r="21" spans="1:39" ht="12.75" customHeight="1" x14ac:dyDescent="0.25">
      <c r="A21" s="6">
        <v>14</v>
      </c>
      <c r="B21" s="11" t="s">
        <v>55</v>
      </c>
      <c r="C21" s="8">
        <v>42</v>
      </c>
      <c r="D21" s="8">
        <v>516</v>
      </c>
      <c r="E21" s="8">
        <v>0</v>
      </c>
      <c r="F21" s="8">
        <v>0</v>
      </c>
      <c r="G21" s="8">
        <v>1521</v>
      </c>
      <c r="H21" s="8">
        <v>1448</v>
      </c>
      <c r="I21" s="9">
        <v>3.2922077922077921</v>
      </c>
      <c r="J21" s="10">
        <v>2037</v>
      </c>
      <c r="K21" s="8">
        <v>1450</v>
      </c>
      <c r="L21" s="8">
        <v>128</v>
      </c>
      <c r="M21" s="10">
        <v>1578</v>
      </c>
      <c r="N21" s="8">
        <v>0</v>
      </c>
      <c r="O21" s="8">
        <v>4</v>
      </c>
      <c r="P21" s="8">
        <v>5</v>
      </c>
      <c r="Q21" s="9">
        <v>3.4155844155844153</v>
      </c>
      <c r="R21" s="8">
        <v>459</v>
      </c>
      <c r="S21" s="8">
        <v>1</v>
      </c>
      <c r="T21" s="8">
        <v>3</v>
      </c>
      <c r="U21" s="9">
        <v>10.928571428571429</v>
      </c>
      <c r="V21" s="9">
        <v>2.3809523809523808E-2</v>
      </c>
      <c r="W21" s="10">
        <v>301</v>
      </c>
      <c r="X21" s="8">
        <v>238</v>
      </c>
      <c r="Y21" s="9">
        <v>79.069767441860463</v>
      </c>
      <c r="Z21" s="8">
        <v>18</v>
      </c>
      <c r="AA21" s="9">
        <v>5.9800664451827243</v>
      </c>
      <c r="AB21" s="8">
        <v>40</v>
      </c>
      <c r="AC21" s="9">
        <v>13.2890365448505</v>
      </c>
      <c r="AD21" s="8">
        <v>5</v>
      </c>
      <c r="AE21" s="9">
        <v>1.6611295681063125</v>
      </c>
      <c r="AF21" s="9">
        <v>103.74753451676528</v>
      </c>
      <c r="AG21" s="9">
        <v>77.466863033873352</v>
      </c>
      <c r="AH21" s="9">
        <v>96.324461343472748</v>
      </c>
      <c r="AI21" s="9">
        <v>3.6213017751479288</v>
      </c>
      <c r="AJ21" s="9">
        <v>91.888466413181249</v>
      </c>
      <c r="AK21" s="9">
        <v>8.1115335868187568</v>
      </c>
      <c r="AL21" s="9">
        <v>0.3168567807351077</v>
      </c>
      <c r="AM21" s="9">
        <v>4.4090909090909092</v>
      </c>
    </row>
    <row r="22" spans="1:39" ht="12.75" customHeight="1" x14ac:dyDescent="0.25">
      <c r="A22" s="31" t="s">
        <v>56</v>
      </c>
      <c r="B22" s="32"/>
      <c r="C22" s="14">
        <v>334</v>
      </c>
      <c r="D22" s="14">
        <v>133015</v>
      </c>
      <c r="E22" s="14">
        <v>4747</v>
      </c>
      <c r="F22" s="14">
        <v>30680</v>
      </c>
      <c r="G22" s="14">
        <v>129173</v>
      </c>
      <c r="H22" s="14">
        <v>124951</v>
      </c>
      <c r="I22" s="15">
        <v>35.158682634730539</v>
      </c>
      <c r="J22" s="14">
        <v>262188</v>
      </c>
      <c r="K22" s="14">
        <v>97633</v>
      </c>
      <c r="L22" s="14">
        <v>18873</v>
      </c>
      <c r="M22" s="14">
        <v>116506</v>
      </c>
      <c r="N22" s="14">
        <v>0</v>
      </c>
      <c r="O22" s="14">
        <v>5461</v>
      </c>
      <c r="P22" s="14">
        <v>24999</v>
      </c>
      <c r="Q22" s="15">
        <v>31.71094175285792</v>
      </c>
      <c r="R22" s="14">
        <v>145682</v>
      </c>
      <c r="S22" s="14">
        <v>8174</v>
      </c>
      <c r="T22" s="14">
        <v>53741</v>
      </c>
      <c r="U22" s="15">
        <v>436.17365269461078</v>
      </c>
      <c r="V22" s="15">
        <v>24.473053892215567</v>
      </c>
      <c r="W22" s="14">
        <v>10704</v>
      </c>
      <c r="X22" s="14">
        <v>8479</v>
      </c>
      <c r="Y22" s="15">
        <v>79.213378176382662</v>
      </c>
      <c r="Z22" s="14">
        <v>1118</v>
      </c>
      <c r="AA22" s="15">
        <v>10.444693572496263</v>
      </c>
      <c r="AB22" s="14">
        <v>761</v>
      </c>
      <c r="AC22" s="15">
        <v>7.1094917787742906</v>
      </c>
      <c r="AD22" s="14">
        <v>346</v>
      </c>
      <c r="AE22" s="15">
        <v>3.2324364723467864</v>
      </c>
      <c r="AF22" s="15">
        <v>90.19377114412454</v>
      </c>
      <c r="AG22" s="15">
        <v>44.436053518849072</v>
      </c>
      <c r="AH22" s="15">
        <v>98.387207525792661</v>
      </c>
      <c r="AI22" s="15">
        <v>13.533664155822038</v>
      </c>
      <c r="AJ22" s="15">
        <v>83.800834291796136</v>
      </c>
      <c r="AK22" s="15">
        <v>16.199165708203868</v>
      </c>
      <c r="AL22" s="15">
        <v>21.457264003570632</v>
      </c>
      <c r="AM22" s="15">
        <v>71.363091997822536</v>
      </c>
    </row>
    <row r="23" spans="1:39" ht="12.75" customHeight="1" x14ac:dyDescent="0.25">
      <c r="A23" s="6">
        <v>15</v>
      </c>
      <c r="B23" s="7" t="s">
        <v>57</v>
      </c>
      <c r="C23" s="8">
        <v>3</v>
      </c>
      <c r="D23" s="8">
        <v>0</v>
      </c>
      <c r="E23" s="8">
        <v>0</v>
      </c>
      <c r="F23" s="8">
        <v>0</v>
      </c>
      <c r="G23" s="8">
        <v>70</v>
      </c>
      <c r="H23" s="8">
        <v>68</v>
      </c>
      <c r="I23" s="9">
        <v>2.1212121212121211</v>
      </c>
      <c r="J23" s="10">
        <v>70</v>
      </c>
      <c r="K23" s="8">
        <v>49</v>
      </c>
      <c r="L23" s="8">
        <v>11</v>
      </c>
      <c r="M23" s="10">
        <v>60</v>
      </c>
      <c r="N23" s="8">
        <v>0</v>
      </c>
      <c r="O23" s="8">
        <v>0</v>
      </c>
      <c r="P23" s="8">
        <v>0</v>
      </c>
      <c r="Q23" s="9">
        <v>1.8181818181818181</v>
      </c>
      <c r="R23" s="8">
        <v>10</v>
      </c>
      <c r="S23" s="8">
        <v>0</v>
      </c>
      <c r="T23" s="8">
        <v>0</v>
      </c>
      <c r="U23" s="9">
        <v>3.3333333333333335</v>
      </c>
      <c r="V23" s="9">
        <v>0</v>
      </c>
      <c r="W23" s="10">
        <v>4</v>
      </c>
      <c r="X23" s="8">
        <v>3</v>
      </c>
      <c r="Y23" s="9">
        <v>75</v>
      </c>
      <c r="Z23" s="8">
        <v>0</v>
      </c>
      <c r="AA23" s="9">
        <v>0</v>
      </c>
      <c r="AB23" s="8">
        <v>1</v>
      </c>
      <c r="AC23" s="9">
        <v>25</v>
      </c>
      <c r="AD23" s="8">
        <v>0</v>
      </c>
      <c r="AE23" s="9">
        <v>0</v>
      </c>
      <c r="AF23" s="9">
        <v>85.714285714285708</v>
      </c>
      <c r="AG23" s="9">
        <v>85.714285714285708</v>
      </c>
      <c r="AH23" s="9">
        <v>98.333333333333329</v>
      </c>
      <c r="AI23" s="9">
        <v>1.7142857142857142</v>
      </c>
      <c r="AJ23" s="9">
        <v>81.666666666666671</v>
      </c>
      <c r="AK23" s="9">
        <v>18.333333333333332</v>
      </c>
      <c r="AL23" s="9">
        <v>0</v>
      </c>
      <c r="AM23" s="9">
        <v>2.1212121212121211</v>
      </c>
    </row>
    <row r="24" spans="1:39" ht="12.75" customHeight="1" x14ac:dyDescent="0.25">
      <c r="A24" s="6">
        <v>16</v>
      </c>
      <c r="B24" s="7" t="s">
        <v>58</v>
      </c>
      <c r="C24" s="8">
        <v>41</v>
      </c>
      <c r="D24" s="8">
        <v>1412</v>
      </c>
      <c r="E24" s="8">
        <v>60</v>
      </c>
      <c r="F24" s="8">
        <v>62</v>
      </c>
      <c r="G24" s="8">
        <v>1200</v>
      </c>
      <c r="H24" s="8">
        <v>1196</v>
      </c>
      <c r="I24" s="9">
        <v>2.6607538802660753</v>
      </c>
      <c r="J24" s="10">
        <v>2612</v>
      </c>
      <c r="K24" s="8">
        <v>964</v>
      </c>
      <c r="L24" s="8">
        <v>342</v>
      </c>
      <c r="M24" s="10">
        <v>1306</v>
      </c>
      <c r="N24" s="8">
        <v>0</v>
      </c>
      <c r="O24" s="8">
        <v>127</v>
      </c>
      <c r="P24" s="8">
        <v>128</v>
      </c>
      <c r="Q24" s="9">
        <v>2.8957871396895789</v>
      </c>
      <c r="R24" s="8">
        <v>1306</v>
      </c>
      <c r="S24" s="8">
        <v>71</v>
      </c>
      <c r="T24" s="8">
        <v>72</v>
      </c>
      <c r="U24" s="9">
        <v>31.853658536585368</v>
      </c>
      <c r="V24" s="9">
        <v>1.7317073170731707</v>
      </c>
      <c r="W24" s="10">
        <v>1</v>
      </c>
      <c r="X24" s="8">
        <v>0</v>
      </c>
      <c r="Y24" s="9">
        <v>0</v>
      </c>
      <c r="Z24" s="8">
        <v>0</v>
      </c>
      <c r="AA24" s="9">
        <v>0</v>
      </c>
      <c r="AB24" s="8">
        <v>1</v>
      </c>
      <c r="AC24" s="9">
        <v>100</v>
      </c>
      <c r="AD24" s="8">
        <v>0</v>
      </c>
      <c r="AE24" s="9">
        <v>0</v>
      </c>
      <c r="AF24" s="9">
        <v>108.83333333333334</v>
      </c>
      <c r="AG24" s="9">
        <v>50</v>
      </c>
      <c r="AH24" s="9">
        <v>99.923430321592662</v>
      </c>
      <c r="AI24" s="9">
        <v>13.06</v>
      </c>
      <c r="AJ24" s="9">
        <v>73.81316998468607</v>
      </c>
      <c r="AK24" s="9">
        <v>26.186830015313934</v>
      </c>
      <c r="AL24" s="9">
        <v>9.8009188361408892</v>
      </c>
      <c r="AM24" s="9">
        <v>5.7915742793791578</v>
      </c>
    </row>
    <row r="25" spans="1:39" ht="12.75" customHeight="1" x14ac:dyDescent="0.25">
      <c r="A25" s="6">
        <v>17</v>
      </c>
      <c r="B25" s="7" t="s">
        <v>59</v>
      </c>
      <c r="C25" s="8">
        <v>5</v>
      </c>
      <c r="D25" s="8">
        <v>39</v>
      </c>
      <c r="E25" s="8">
        <v>0</v>
      </c>
      <c r="F25" s="8">
        <v>0</v>
      </c>
      <c r="G25" s="8">
        <v>97</v>
      </c>
      <c r="H25" s="8">
        <v>97</v>
      </c>
      <c r="I25" s="9">
        <v>1.7636363636363634</v>
      </c>
      <c r="J25" s="10">
        <v>136</v>
      </c>
      <c r="K25" s="8">
        <v>97</v>
      </c>
      <c r="L25" s="8">
        <v>2</v>
      </c>
      <c r="M25" s="10">
        <v>99</v>
      </c>
      <c r="N25" s="8">
        <v>0</v>
      </c>
      <c r="O25" s="8">
        <v>1</v>
      </c>
      <c r="P25" s="8">
        <v>1</v>
      </c>
      <c r="Q25" s="9">
        <v>1.8</v>
      </c>
      <c r="R25" s="8">
        <v>37</v>
      </c>
      <c r="S25" s="8">
        <v>0</v>
      </c>
      <c r="T25" s="8">
        <v>0</v>
      </c>
      <c r="U25" s="9">
        <v>7.4</v>
      </c>
      <c r="V25" s="9">
        <v>0</v>
      </c>
      <c r="W25" s="10">
        <v>0</v>
      </c>
      <c r="X25" s="8">
        <v>0</v>
      </c>
      <c r="Y25" s="9" t="s">
        <v>1</v>
      </c>
      <c r="Z25" s="8">
        <v>0</v>
      </c>
      <c r="AA25" s="9" t="s">
        <v>1</v>
      </c>
      <c r="AB25" s="8">
        <v>0</v>
      </c>
      <c r="AC25" s="9" t="s">
        <v>1</v>
      </c>
      <c r="AD25" s="8">
        <v>0</v>
      </c>
      <c r="AE25" s="9" t="s">
        <v>1</v>
      </c>
      <c r="AF25" s="9">
        <v>102.06185567010309</v>
      </c>
      <c r="AG25" s="9">
        <v>72.794117647058826</v>
      </c>
      <c r="AH25" s="9">
        <v>100</v>
      </c>
      <c r="AI25" s="9">
        <v>4.5773195876288657</v>
      </c>
      <c r="AJ25" s="9">
        <v>97.979797979797979</v>
      </c>
      <c r="AK25" s="9">
        <v>2.0202020202020203</v>
      </c>
      <c r="AL25" s="9">
        <v>1.0101010101010102</v>
      </c>
      <c r="AM25" s="9">
        <v>2.4727272727272727</v>
      </c>
    </row>
    <row r="26" spans="1:39" ht="12.75" customHeight="1" x14ac:dyDescent="0.25">
      <c r="A26" s="6">
        <v>18</v>
      </c>
      <c r="B26" s="7" t="s">
        <v>60</v>
      </c>
      <c r="C26" s="8">
        <v>0</v>
      </c>
      <c r="D26" s="8">
        <v>0</v>
      </c>
      <c r="E26" s="8">
        <v>0</v>
      </c>
      <c r="F26" s="8">
        <v>0</v>
      </c>
      <c r="G26" s="8">
        <v>5</v>
      </c>
      <c r="H26" s="8">
        <v>5</v>
      </c>
      <c r="I26" s="9" t="s">
        <v>1</v>
      </c>
      <c r="J26" s="10">
        <v>5</v>
      </c>
      <c r="K26" s="8">
        <v>0</v>
      </c>
      <c r="L26" s="8">
        <v>5</v>
      </c>
      <c r="M26" s="10">
        <v>5</v>
      </c>
      <c r="N26" s="8">
        <v>0</v>
      </c>
      <c r="O26" s="8">
        <v>0</v>
      </c>
      <c r="P26" s="8">
        <v>0</v>
      </c>
      <c r="Q26" s="9" t="s">
        <v>1</v>
      </c>
      <c r="R26" s="8">
        <v>0</v>
      </c>
      <c r="S26" s="8">
        <v>0</v>
      </c>
      <c r="T26" s="8">
        <v>0</v>
      </c>
      <c r="U26" s="9" t="s">
        <v>1</v>
      </c>
      <c r="V26" s="9" t="s">
        <v>1</v>
      </c>
      <c r="W26" s="10">
        <v>0</v>
      </c>
      <c r="X26" s="8">
        <v>0</v>
      </c>
      <c r="Y26" s="9" t="s">
        <v>1</v>
      </c>
      <c r="Z26" s="8">
        <v>0</v>
      </c>
      <c r="AA26" s="9" t="s">
        <v>1</v>
      </c>
      <c r="AB26" s="8">
        <v>0</v>
      </c>
      <c r="AC26" s="9" t="s">
        <v>1</v>
      </c>
      <c r="AD26" s="8">
        <v>0</v>
      </c>
      <c r="AE26" s="9" t="s">
        <v>1</v>
      </c>
      <c r="AF26" s="9">
        <v>100</v>
      </c>
      <c r="AG26" s="9">
        <v>100</v>
      </c>
      <c r="AH26" s="9">
        <v>100</v>
      </c>
      <c r="AI26" s="9">
        <v>0</v>
      </c>
      <c r="AJ26" s="9" t="s">
        <v>1</v>
      </c>
      <c r="AK26" s="9">
        <v>100</v>
      </c>
      <c r="AL26" s="9">
        <v>0</v>
      </c>
      <c r="AM26" s="9" t="s">
        <v>1</v>
      </c>
    </row>
    <row r="27" spans="1:39" ht="12.75" customHeight="1" x14ac:dyDescent="0.25">
      <c r="A27" s="6">
        <v>19</v>
      </c>
      <c r="B27" s="7" t="s">
        <v>61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9" t="s">
        <v>1</v>
      </c>
      <c r="J27" s="10">
        <v>0</v>
      </c>
      <c r="K27" s="8">
        <v>0</v>
      </c>
      <c r="L27" s="8">
        <v>0</v>
      </c>
      <c r="M27" s="10">
        <v>0</v>
      </c>
      <c r="N27" s="8">
        <v>0</v>
      </c>
      <c r="O27" s="8">
        <v>0</v>
      </c>
      <c r="P27" s="8">
        <v>0</v>
      </c>
      <c r="Q27" s="9" t="s">
        <v>1</v>
      </c>
      <c r="R27" s="8">
        <v>0</v>
      </c>
      <c r="S27" s="8">
        <v>0</v>
      </c>
      <c r="T27" s="8">
        <v>0</v>
      </c>
      <c r="U27" s="9" t="s">
        <v>1</v>
      </c>
      <c r="V27" s="9" t="s">
        <v>1</v>
      </c>
      <c r="W27" s="10">
        <v>0</v>
      </c>
      <c r="X27" s="8">
        <v>0</v>
      </c>
      <c r="Y27" s="9" t="s">
        <v>1</v>
      </c>
      <c r="Z27" s="8">
        <v>0</v>
      </c>
      <c r="AA27" s="9" t="s">
        <v>1</v>
      </c>
      <c r="AB27" s="8">
        <v>0</v>
      </c>
      <c r="AC27" s="9" t="s">
        <v>1</v>
      </c>
      <c r="AD27" s="8">
        <v>0</v>
      </c>
      <c r="AE27" s="9" t="s">
        <v>1</v>
      </c>
      <c r="AF27" s="9" t="s">
        <v>1</v>
      </c>
      <c r="AG27" s="9" t="s">
        <v>1</v>
      </c>
      <c r="AH27" s="9" t="s">
        <v>1</v>
      </c>
      <c r="AI27" s="9" t="s">
        <v>1</v>
      </c>
      <c r="AJ27" s="9" t="s">
        <v>1</v>
      </c>
      <c r="AK27" s="9" t="s">
        <v>1</v>
      </c>
      <c r="AL27" s="9" t="s">
        <v>1</v>
      </c>
      <c r="AM27" s="9" t="s">
        <v>1</v>
      </c>
    </row>
    <row r="28" spans="1:39" ht="12.75" customHeight="1" x14ac:dyDescent="0.25">
      <c r="A28" s="6">
        <v>20</v>
      </c>
      <c r="B28" s="7" t="s">
        <v>62</v>
      </c>
      <c r="C28" s="8">
        <v>4</v>
      </c>
      <c r="D28" s="8">
        <v>0</v>
      </c>
      <c r="E28" s="8">
        <v>0</v>
      </c>
      <c r="F28" s="8">
        <v>0</v>
      </c>
      <c r="G28" s="8">
        <v>35</v>
      </c>
      <c r="H28" s="8">
        <v>35</v>
      </c>
      <c r="I28" s="9">
        <v>0.79545454545454541</v>
      </c>
      <c r="J28" s="10">
        <v>35</v>
      </c>
      <c r="K28" s="8">
        <v>29</v>
      </c>
      <c r="L28" s="8">
        <v>4</v>
      </c>
      <c r="M28" s="10">
        <v>33</v>
      </c>
      <c r="N28" s="8">
        <v>0</v>
      </c>
      <c r="O28" s="8">
        <v>0</v>
      </c>
      <c r="P28" s="8">
        <v>0</v>
      </c>
      <c r="Q28" s="9">
        <v>0.75</v>
      </c>
      <c r="R28" s="8">
        <v>2</v>
      </c>
      <c r="S28" s="8">
        <v>0</v>
      </c>
      <c r="T28" s="8">
        <v>0</v>
      </c>
      <c r="U28" s="9">
        <v>0.5</v>
      </c>
      <c r="V28" s="9">
        <v>0</v>
      </c>
      <c r="W28" s="10">
        <v>0</v>
      </c>
      <c r="X28" s="8">
        <v>0</v>
      </c>
      <c r="Y28" s="9" t="s">
        <v>1</v>
      </c>
      <c r="Z28" s="8">
        <v>0</v>
      </c>
      <c r="AA28" s="9" t="s">
        <v>1</v>
      </c>
      <c r="AB28" s="8">
        <v>0</v>
      </c>
      <c r="AC28" s="9" t="s">
        <v>1</v>
      </c>
      <c r="AD28" s="8">
        <v>0</v>
      </c>
      <c r="AE28" s="9" t="s">
        <v>1</v>
      </c>
      <c r="AF28" s="9">
        <v>94.285714285714278</v>
      </c>
      <c r="AG28" s="9">
        <v>94.285714285714278</v>
      </c>
      <c r="AH28" s="9">
        <v>100</v>
      </c>
      <c r="AI28" s="9">
        <v>0.68571428571428572</v>
      </c>
      <c r="AJ28" s="9">
        <v>87.878787878787875</v>
      </c>
      <c r="AK28" s="9">
        <v>12.121212121212121</v>
      </c>
      <c r="AL28" s="9">
        <v>0</v>
      </c>
      <c r="AM28" s="9">
        <v>0.79545454545454541</v>
      </c>
    </row>
    <row r="29" spans="1:39" ht="12.75" customHeight="1" x14ac:dyDescent="0.25">
      <c r="A29" s="6">
        <v>21</v>
      </c>
      <c r="B29" s="7" t="s">
        <v>63</v>
      </c>
      <c r="C29" s="8">
        <v>83</v>
      </c>
      <c r="D29" s="8">
        <v>1194</v>
      </c>
      <c r="E29" s="8">
        <v>2</v>
      </c>
      <c r="F29" s="8">
        <v>5</v>
      </c>
      <c r="G29" s="8">
        <v>14008</v>
      </c>
      <c r="H29" s="8">
        <v>13521</v>
      </c>
      <c r="I29" s="9">
        <v>15.342825848849946</v>
      </c>
      <c r="J29" s="10">
        <v>15202</v>
      </c>
      <c r="K29" s="8">
        <v>13094</v>
      </c>
      <c r="L29" s="8">
        <v>1047</v>
      </c>
      <c r="M29" s="10">
        <v>14141</v>
      </c>
      <c r="N29" s="8">
        <v>0</v>
      </c>
      <c r="O29" s="8">
        <v>3</v>
      </c>
      <c r="P29" s="8">
        <v>10</v>
      </c>
      <c r="Q29" s="9">
        <v>15.488499452354874</v>
      </c>
      <c r="R29" s="8">
        <v>1061</v>
      </c>
      <c r="S29" s="8">
        <v>6</v>
      </c>
      <c r="T29" s="8">
        <v>10</v>
      </c>
      <c r="U29" s="9">
        <v>12.783132530120483</v>
      </c>
      <c r="V29" s="9">
        <v>7.2289156626506021E-2</v>
      </c>
      <c r="W29" s="10">
        <v>4265</v>
      </c>
      <c r="X29" s="8">
        <v>3730</v>
      </c>
      <c r="Y29" s="9">
        <v>87.456037514654156</v>
      </c>
      <c r="Z29" s="8">
        <v>130</v>
      </c>
      <c r="AA29" s="9">
        <v>3.0480656506447832</v>
      </c>
      <c r="AB29" s="8">
        <v>372</v>
      </c>
      <c r="AC29" s="9">
        <v>8.7221570926143031</v>
      </c>
      <c r="AD29" s="8">
        <v>33</v>
      </c>
      <c r="AE29" s="9">
        <v>0.77373974208675267</v>
      </c>
      <c r="AF29" s="9">
        <v>100.94945745288406</v>
      </c>
      <c r="AG29" s="9">
        <v>93.020655176950413</v>
      </c>
      <c r="AH29" s="9">
        <v>96.450038893996179</v>
      </c>
      <c r="AI29" s="9">
        <v>0.90890919474585952</v>
      </c>
      <c r="AJ29" s="9">
        <v>92.595997454211158</v>
      </c>
      <c r="AK29" s="9">
        <v>7.4040025457888401</v>
      </c>
      <c r="AL29" s="9">
        <v>7.0716356693303159E-2</v>
      </c>
      <c r="AM29" s="9">
        <v>16.650602409638552</v>
      </c>
    </row>
    <row r="30" spans="1:39" ht="12.75" customHeight="1" x14ac:dyDescent="0.25">
      <c r="A30" s="6">
        <v>22</v>
      </c>
      <c r="B30" s="7" t="s">
        <v>64</v>
      </c>
      <c r="C30" s="8">
        <v>5</v>
      </c>
      <c r="D30" s="8">
        <v>10</v>
      </c>
      <c r="E30" s="8">
        <v>0</v>
      </c>
      <c r="F30" s="8">
        <v>0</v>
      </c>
      <c r="G30" s="8">
        <v>759</v>
      </c>
      <c r="H30" s="8">
        <v>738</v>
      </c>
      <c r="I30" s="9">
        <v>13.8</v>
      </c>
      <c r="J30" s="10">
        <v>769</v>
      </c>
      <c r="K30" s="8">
        <v>97</v>
      </c>
      <c r="L30" s="8">
        <v>659</v>
      </c>
      <c r="M30" s="10">
        <v>756</v>
      </c>
      <c r="N30" s="8">
        <v>0</v>
      </c>
      <c r="O30" s="8">
        <v>0</v>
      </c>
      <c r="P30" s="8">
        <v>0</v>
      </c>
      <c r="Q30" s="9">
        <v>13.745454545454544</v>
      </c>
      <c r="R30" s="8">
        <v>13</v>
      </c>
      <c r="S30" s="8">
        <v>0</v>
      </c>
      <c r="T30" s="8">
        <v>0</v>
      </c>
      <c r="U30" s="9">
        <v>2.6</v>
      </c>
      <c r="V30" s="9">
        <v>0</v>
      </c>
      <c r="W30" s="10">
        <v>175</v>
      </c>
      <c r="X30" s="8">
        <v>171</v>
      </c>
      <c r="Y30" s="9">
        <v>97.714285714285708</v>
      </c>
      <c r="Z30" s="8">
        <v>2</v>
      </c>
      <c r="AA30" s="9">
        <v>1.1428571428571428</v>
      </c>
      <c r="AB30" s="8">
        <v>2</v>
      </c>
      <c r="AC30" s="9">
        <v>1.1428571428571428</v>
      </c>
      <c r="AD30" s="8">
        <v>0</v>
      </c>
      <c r="AE30" s="9">
        <v>0</v>
      </c>
      <c r="AF30" s="9">
        <v>99.604743083003953</v>
      </c>
      <c r="AG30" s="9">
        <v>98.309492847854358</v>
      </c>
      <c r="AH30" s="9">
        <v>99.470899470899468</v>
      </c>
      <c r="AI30" s="9">
        <v>0.20553359683794467</v>
      </c>
      <c r="AJ30" s="9">
        <v>12.830687830687831</v>
      </c>
      <c r="AK30" s="9">
        <v>87.169312169312178</v>
      </c>
      <c r="AL30" s="9">
        <v>0</v>
      </c>
      <c r="AM30" s="9">
        <v>13.981818181818182</v>
      </c>
    </row>
    <row r="31" spans="1:39" ht="12.75" customHeight="1" x14ac:dyDescent="0.25">
      <c r="A31" s="6">
        <v>23</v>
      </c>
      <c r="B31" s="7" t="s">
        <v>65</v>
      </c>
      <c r="C31" s="8">
        <v>1</v>
      </c>
      <c r="D31" s="8">
        <v>1</v>
      </c>
      <c r="E31" s="8">
        <v>0</v>
      </c>
      <c r="F31" s="8">
        <v>0</v>
      </c>
      <c r="G31" s="8">
        <v>59</v>
      </c>
      <c r="H31" s="8">
        <v>59</v>
      </c>
      <c r="I31" s="9">
        <v>5.3636363636363633</v>
      </c>
      <c r="J31" s="10">
        <v>60</v>
      </c>
      <c r="K31" s="8">
        <v>6</v>
      </c>
      <c r="L31" s="8">
        <v>53</v>
      </c>
      <c r="M31" s="10">
        <v>59</v>
      </c>
      <c r="N31" s="8">
        <v>0</v>
      </c>
      <c r="O31" s="8">
        <v>0</v>
      </c>
      <c r="P31" s="8">
        <v>0</v>
      </c>
      <c r="Q31" s="9">
        <v>5.3636363636363633</v>
      </c>
      <c r="R31" s="8">
        <v>1</v>
      </c>
      <c r="S31" s="8">
        <v>0</v>
      </c>
      <c r="T31" s="8">
        <v>0</v>
      </c>
      <c r="U31" s="9">
        <v>1</v>
      </c>
      <c r="V31" s="9">
        <v>0</v>
      </c>
      <c r="W31" s="10">
        <v>3</v>
      </c>
      <c r="X31" s="8">
        <v>3</v>
      </c>
      <c r="Y31" s="9">
        <v>100</v>
      </c>
      <c r="Z31" s="8">
        <v>0</v>
      </c>
      <c r="AA31" s="9">
        <v>0</v>
      </c>
      <c r="AB31" s="8">
        <v>0</v>
      </c>
      <c r="AC31" s="9">
        <v>0</v>
      </c>
      <c r="AD31" s="8">
        <v>0</v>
      </c>
      <c r="AE31" s="9">
        <v>0</v>
      </c>
      <c r="AF31" s="9">
        <v>100</v>
      </c>
      <c r="AG31" s="9">
        <v>98.333333333333329</v>
      </c>
      <c r="AH31" s="9">
        <v>100</v>
      </c>
      <c r="AI31" s="9">
        <v>0.20338983050847459</v>
      </c>
      <c r="AJ31" s="9">
        <v>10.16949152542373</v>
      </c>
      <c r="AK31" s="9">
        <v>89.830508474576277</v>
      </c>
      <c r="AL31" s="9">
        <v>0</v>
      </c>
      <c r="AM31" s="9">
        <v>5.4545454545454541</v>
      </c>
    </row>
    <row r="32" spans="1:39" ht="12.75" customHeight="1" x14ac:dyDescent="0.25">
      <c r="A32" s="6">
        <v>24</v>
      </c>
      <c r="B32" s="7" t="s">
        <v>66</v>
      </c>
      <c r="C32" s="8">
        <v>33</v>
      </c>
      <c r="D32" s="8">
        <v>60</v>
      </c>
      <c r="E32" s="8">
        <v>0</v>
      </c>
      <c r="F32" s="8">
        <v>0</v>
      </c>
      <c r="G32" s="8">
        <v>1043</v>
      </c>
      <c r="H32" s="8">
        <v>1030</v>
      </c>
      <c r="I32" s="9">
        <v>2.8732782369146004</v>
      </c>
      <c r="J32" s="10">
        <v>1103</v>
      </c>
      <c r="K32" s="8">
        <v>820</v>
      </c>
      <c r="L32" s="8">
        <v>202</v>
      </c>
      <c r="M32" s="10">
        <v>1022</v>
      </c>
      <c r="N32" s="8">
        <v>0</v>
      </c>
      <c r="O32" s="8">
        <v>0</v>
      </c>
      <c r="P32" s="8">
        <v>0</v>
      </c>
      <c r="Q32" s="9">
        <v>2.8154269972451789</v>
      </c>
      <c r="R32" s="8">
        <v>81</v>
      </c>
      <c r="S32" s="8">
        <v>0</v>
      </c>
      <c r="T32" s="8">
        <v>0</v>
      </c>
      <c r="U32" s="9">
        <v>2.4545454545454546</v>
      </c>
      <c r="V32" s="9">
        <v>0</v>
      </c>
      <c r="W32" s="10">
        <v>157</v>
      </c>
      <c r="X32" s="8">
        <v>145</v>
      </c>
      <c r="Y32" s="9">
        <v>92.356687898089177</v>
      </c>
      <c r="Z32" s="8">
        <v>0</v>
      </c>
      <c r="AA32" s="9">
        <v>0</v>
      </c>
      <c r="AB32" s="8">
        <v>12</v>
      </c>
      <c r="AC32" s="9">
        <v>7.6433121019108281</v>
      </c>
      <c r="AD32" s="8">
        <v>0</v>
      </c>
      <c r="AE32" s="9">
        <v>0</v>
      </c>
      <c r="AF32" s="9">
        <v>97.986577181208062</v>
      </c>
      <c r="AG32" s="9">
        <v>92.65639165911152</v>
      </c>
      <c r="AH32" s="9">
        <v>98.825831702544036</v>
      </c>
      <c r="AI32" s="9">
        <v>0.93192713326941512</v>
      </c>
      <c r="AJ32" s="9">
        <v>80.234833659491187</v>
      </c>
      <c r="AK32" s="9">
        <v>19.765166340508806</v>
      </c>
      <c r="AL32" s="9">
        <v>0</v>
      </c>
      <c r="AM32" s="9">
        <v>3.0385674931129474</v>
      </c>
    </row>
    <row r="33" spans="1:39" ht="12.75" customHeight="1" x14ac:dyDescent="0.25">
      <c r="A33" s="6">
        <v>25</v>
      </c>
      <c r="B33" s="7" t="s">
        <v>67</v>
      </c>
      <c r="C33" s="8">
        <v>1</v>
      </c>
      <c r="D33" s="8">
        <v>1</v>
      </c>
      <c r="E33" s="8">
        <v>0</v>
      </c>
      <c r="F33" s="8">
        <v>0</v>
      </c>
      <c r="G33" s="8">
        <v>42</v>
      </c>
      <c r="H33" s="8">
        <v>40</v>
      </c>
      <c r="I33" s="9">
        <v>3.8181818181818183</v>
      </c>
      <c r="J33" s="10">
        <v>43</v>
      </c>
      <c r="K33" s="8">
        <v>40</v>
      </c>
      <c r="L33" s="8">
        <v>2</v>
      </c>
      <c r="M33" s="10">
        <v>42</v>
      </c>
      <c r="N33" s="8">
        <v>0</v>
      </c>
      <c r="O33" s="8">
        <v>0</v>
      </c>
      <c r="P33" s="8">
        <v>1</v>
      </c>
      <c r="Q33" s="9">
        <v>3.8181818181818183</v>
      </c>
      <c r="R33" s="8">
        <v>1</v>
      </c>
      <c r="S33" s="8">
        <v>0</v>
      </c>
      <c r="T33" s="8">
        <v>0</v>
      </c>
      <c r="U33" s="9">
        <v>1</v>
      </c>
      <c r="V33" s="9">
        <v>0</v>
      </c>
      <c r="W33" s="10">
        <v>3</v>
      </c>
      <c r="X33" s="8">
        <v>3</v>
      </c>
      <c r="Y33" s="9">
        <v>100</v>
      </c>
      <c r="Z33" s="8">
        <v>0</v>
      </c>
      <c r="AA33" s="9">
        <v>0</v>
      </c>
      <c r="AB33" s="8">
        <v>0</v>
      </c>
      <c r="AC33" s="9">
        <v>0</v>
      </c>
      <c r="AD33" s="8">
        <v>0</v>
      </c>
      <c r="AE33" s="9">
        <v>0</v>
      </c>
      <c r="AF33" s="9">
        <v>100</v>
      </c>
      <c r="AG33" s="9">
        <v>97.674418604651152</v>
      </c>
      <c r="AH33" s="9">
        <v>100</v>
      </c>
      <c r="AI33" s="9">
        <v>0.2857142857142857</v>
      </c>
      <c r="AJ33" s="9">
        <v>95.238095238095227</v>
      </c>
      <c r="AK33" s="9">
        <v>4.7619047619047619</v>
      </c>
      <c r="AL33" s="9">
        <v>2.3809523809523809</v>
      </c>
      <c r="AM33" s="9">
        <v>3.9090909090909092</v>
      </c>
    </row>
    <row r="34" spans="1:39" ht="12.75" customHeight="1" x14ac:dyDescent="0.25">
      <c r="A34" s="6">
        <v>26</v>
      </c>
      <c r="B34" s="7" t="s">
        <v>68</v>
      </c>
      <c r="C34" s="8">
        <v>70</v>
      </c>
      <c r="D34" s="8">
        <v>90</v>
      </c>
      <c r="E34" s="8">
        <v>0</v>
      </c>
      <c r="F34" s="8">
        <v>2</v>
      </c>
      <c r="G34" s="8">
        <v>7676</v>
      </c>
      <c r="H34" s="8">
        <v>7653</v>
      </c>
      <c r="I34" s="9">
        <v>9.9688311688311693</v>
      </c>
      <c r="J34" s="10">
        <v>7766</v>
      </c>
      <c r="K34" s="8">
        <v>7559</v>
      </c>
      <c r="L34" s="8">
        <v>140</v>
      </c>
      <c r="M34" s="10">
        <v>7699</v>
      </c>
      <c r="N34" s="8">
        <v>0</v>
      </c>
      <c r="O34" s="8">
        <v>0</v>
      </c>
      <c r="P34" s="8">
        <v>218</v>
      </c>
      <c r="Q34" s="9">
        <v>9.9987012987012989</v>
      </c>
      <c r="R34" s="8">
        <v>67</v>
      </c>
      <c r="S34" s="8">
        <v>0</v>
      </c>
      <c r="T34" s="8">
        <v>1</v>
      </c>
      <c r="U34" s="9">
        <v>0.95714285714285718</v>
      </c>
      <c r="V34" s="9">
        <v>0</v>
      </c>
      <c r="W34" s="10">
        <v>3</v>
      </c>
      <c r="X34" s="8">
        <v>2</v>
      </c>
      <c r="Y34" s="9">
        <v>66.666666666666657</v>
      </c>
      <c r="Z34" s="8">
        <v>1</v>
      </c>
      <c r="AA34" s="9">
        <v>33.333333333333329</v>
      </c>
      <c r="AB34" s="8">
        <v>0</v>
      </c>
      <c r="AC34" s="9">
        <v>0</v>
      </c>
      <c r="AD34" s="8">
        <v>0</v>
      </c>
      <c r="AE34" s="9">
        <v>0</v>
      </c>
      <c r="AF34" s="9">
        <v>100.29963522668058</v>
      </c>
      <c r="AG34" s="9">
        <v>99.137265001287673</v>
      </c>
      <c r="AH34" s="9">
        <v>99.987011300168845</v>
      </c>
      <c r="AI34" s="9">
        <v>0.10474205315268369</v>
      </c>
      <c r="AJ34" s="9">
        <v>98.181582023639436</v>
      </c>
      <c r="AK34" s="9">
        <v>1.8184179763605663</v>
      </c>
      <c r="AL34" s="9">
        <v>2.8315365631900247</v>
      </c>
      <c r="AM34" s="9">
        <v>10.085714285714285</v>
      </c>
    </row>
    <row r="35" spans="1:39" ht="12.75" customHeight="1" x14ac:dyDescent="0.25">
      <c r="A35" s="6">
        <v>27</v>
      </c>
      <c r="B35" s="11" t="s">
        <v>69</v>
      </c>
      <c r="C35" s="8">
        <v>4</v>
      </c>
      <c r="D35" s="8">
        <v>7</v>
      </c>
      <c r="E35" s="8">
        <v>7</v>
      </c>
      <c r="F35" s="8">
        <v>7</v>
      </c>
      <c r="G35" s="8">
        <v>0</v>
      </c>
      <c r="H35" s="8">
        <v>0</v>
      </c>
      <c r="I35" s="9">
        <v>0</v>
      </c>
      <c r="J35" s="10">
        <v>7</v>
      </c>
      <c r="K35" s="8">
        <v>1</v>
      </c>
      <c r="L35" s="8">
        <v>0</v>
      </c>
      <c r="M35" s="10">
        <v>1</v>
      </c>
      <c r="N35" s="8">
        <v>0</v>
      </c>
      <c r="O35" s="8">
        <v>1</v>
      </c>
      <c r="P35" s="8">
        <v>1</v>
      </c>
      <c r="Q35" s="9">
        <v>2.2727272727272728E-2</v>
      </c>
      <c r="R35" s="8">
        <v>6</v>
      </c>
      <c r="S35" s="8">
        <v>6</v>
      </c>
      <c r="T35" s="8">
        <v>6</v>
      </c>
      <c r="U35" s="9">
        <v>1.5</v>
      </c>
      <c r="V35" s="9">
        <v>1.5</v>
      </c>
      <c r="W35" s="10">
        <v>0</v>
      </c>
      <c r="X35" s="8">
        <v>0</v>
      </c>
      <c r="Y35" s="9" t="s">
        <v>1</v>
      </c>
      <c r="Z35" s="8">
        <v>0</v>
      </c>
      <c r="AA35" s="9" t="s">
        <v>1</v>
      </c>
      <c r="AB35" s="8">
        <v>0</v>
      </c>
      <c r="AC35" s="9" t="s">
        <v>1</v>
      </c>
      <c r="AD35" s="8">
        <v>0</v>
      </c>
      <c r="AE35" s="9" t="s">
        <v>1</v>
      </c>
      <c r="AF35" s="9" t="s">
        <v>1</v>
      </c>
      <c r="AG35" s="9">
        <v>14.285714285714285</v>
      </c>
      <c r="AH35" s="9">
        <v>100</v>
      </c>
      <c r="AI35" s="9" t="s">
        <v>1</v>
      </c>
      <c r="AJ35" s="9">
        <v>100</v>
      </c>
      <c r="AK35" s="9" t="s">
        <v>1</v>
      </c>
      <c r="AL35" s="9">
        <v>100</v>
      </c>
      <c r="AM35" s="9">
        <v>0.15909090909090909</v>
      </c>
    </row>
    <row r="36" spans="1:39" ht="12.75" customHeight="1" x14ac:dyDescent="0.25">
      <c r="A36" s="6">
        <v>28</v>
      </c>
      <c r="B36" s="7" t="s">
        <v>70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9" t="s">
        <v>1</v>
      </c>
      <c r="J36" s="10">
        <v>0</v>
      </c>
      <c r="K36" s="8">
        <v>0</v>
      </c>
      <c r="L36" s="8">
        <v>0</v>
      </c>
      <c r="M36" s="10">
        <v>0</v>
      </c>
      <c r="N36" s="8">
        <v>0</v>
      </c>
      <c r="O36" s="8">
        <v>0</v>
      </c>
      <c r="P36" s="8">
        <v>0</v>
      </c>
      <c r="Q36" s="9" t="s">
        <v>1</v>
      </c>
      <c r="R36" s="8">
        <v>0</v>
      </c>
      <c r="S36" s="8">
        <v>0</v>
      </c>
      <c r="T36" s="8">
        <v>0</v>
      </c>
      <c r="U36" s="9" t="s">
        <v>1</v>
      </c>
      <c r="V36" s="9" t="s">
        <v>1</v>
      </c>
      <c r="W36" s="10">
        <v>0</v>
      </c>
      <c r="X36" s="8">
        <v>0</v>
      </c>
      <c r="Y36" s="9" t="s">
        <v>1</v>
      </c>
      <c r="Z36" s="8">
        <v>0</v>
      </c>
      <c r="AA36" s="9" t="s">
        <v>1</v>
      </c>
      <c r="AB36" s="8">
        <v>0</v>
      </c>
      <c r="AC36" s="9" t="s">
        <v>1</v>
      </c>
      <c r="AD36" s="8">
        <v>0</v>
      </c>
      <c r="AE36" s="9" t="s">
        <v>1</v>
      </c>
      <c r="AF36" s="9" t="s">
        <v>1</v>
      </c>
      <c r="AG36" s="9" t="s">
        <v>1</v>
      </c>
      <c r="AH36" s="9" t="s">
        <v>1</v>
      </c>
      <c r="AI36" s="9" t="s">
        <v>1</v>
      </c>
      <c r="AJ36" s="9" t="s">
        <v>1</v>
      </c>
      <c r="AK36" s="9" t="s">
        <v>1</v>
      </c>
      <c r="AL36" s="9" t="s">
        <v>1</v>
      </c>
      <c r="AM36" s="9" t="s">
        <v>1</v>
      </c>
    </row>
    <row r="37" spans="1:39" ht="12.75" customHeight="1" x14ac:dyDescent="0.25">
      <c r="A37" s="6">
        <v>29</v>
      </c>
      <c r="B37" s="7" t="s">
        <v>71</v>
      </c>
      <c r="C37" s="8">
        <v>1</v>
      </c>
      <c r="D37" s="8">
        <v>2</v>
      </c>
      <c r="E37" s="8">
        <v>0</v>
      </c>
      <c r="F37" s="8">
        <v>2</v>
      </c>
      <c r="G37" s="8">
        <v>0</v>
      </c>
      <c r="H37" s="8">
        <v>0</v>
      </c>
      <c r="I37" s="9">
        <v>0</v>
      </c>
      <c r="J37" s="10">
        <v>2</v>
      </c>
      <c r="K37" s="8">
        <v>2</v>
      </c>
      <c r="L37" s="8">
        <v>0</v>
      </c>
      <c r="M37" s="10">
        <v>2</v>
      </c>
      <c r="N37" s="8">
        <v>0</v>
      </c>
      <c r="O37" s="8">
        <v>0</v>
      </c>
      <c r="P37" s="8">
        <v>2</v>
      </c>
      <c r="Q37" s="9">
        <v>0.18181818181818182</v>
      </c>
      <c r="R37" s="8">
        <v>0</v>
      </c>
      <c r="S37" s="8">
        <v>0</v>
      </c>
      <c r="T37" s="8">
        <v>0</v>
      </c>
      <c r="U37" s="9">
        <v>0</v>
      </c>
      <c r="V37" s="9">
        <v>0</v>
      </c>
      <c r="W37" s="10">
        <v>0</v>
      </c>
      <c r="X37" s="8">
        <v>0</v>
      </c>
      <c r="Y37" s="9" t="s">
        <v>1</v>
      </c>
      <c r="Z37" s="8">
        <v>0</v>
      </c>
      <c r="AA37" s="9" t="s">
        <v>1</v>
      </c>
      <c r="AB37" s="8">
        <v>0</v>
      </c>
      <c r="AC37" s="9" t="s">
        <v>1</v>
      </c>
      <c r="AD37" s="8">
        <v>0</v>
      </c>
      <c r="AE37" s="9" t="s">
        <v>1</v>
      </c>
      <c r="AF37" s="9" t="s">
        <v>1</v>
      </c>
      <c r="AG37" s="9">
        <v>100</v>
      </c>
      <c r="AH37" s="9">
        <v>100</v>
      </c>
      <c r="AI37" s="9" t="s">
        <v>1</v>
      </c>
      <c r="AJ37" s="9">
        <v>100</v>
      </c>
      <c r="AK37" s="9" t="s">
        <v>1</v>
      </c>
      <c r="AL37" s="9">
        <v>100</v>
      </c>
      <c r="AM37" s="9">
        <v>0.18181818181818182</v>
      </c>
    </row>
    <row r="38" spans="1:39" ht="12.75" customHeight="1" x14ac:dyDescent="0.25">
      <c r="A38" s="6">
        <v>30</v>
      </c>
      <c r="B38" s="7" t="s">
        <v>72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9" t="s">
        <v>1</v>
      </c>
      <c r="J38" s="10">
        <v>0</v>
      </c>
      <c r="K38" s="8">
        <v>0</v>
      </c>
      <c r="L38" s="8">
        <v>0</v>
      </c>
      <c r="M38" s="10">
        <v>0</v>
      </c>
      <c r="N38" s="8">
        <v>0</v>
      </c>
      <c r="O38" s="8">
        <v>0</v>
      </c>
      <c r="P38" s="8">
        <v>0</v>
      </c>
      <c r="Q38" s="9" t="s">
        <v>1</v>
      </c>
      <c r="R38" s="8">
        <v>0</v>
      </c>
      <c r="S38" s="8">
        <v>0</v>
      </c>
      <c r="T38" s="8">
        <v>0</v>
      </c>
      <c r="U38" s="9" t="s">
        <v>1</v>
      </c>
      <c r="V38" s="9" t="s">
        <v>1</v>
      </c>
      <c r="W38" s="10">
        <v>0</v>
      </c>
      <c r="X38" s="8">
        <v>0</v>
      </c>
      <c r="Y38" s="9" t="s">
        <v>1</v>
      </c>
      <c r="Z38" s="8">
        <v>0</v>
      </c>
      <c r="AA38" s="9" t="s">
        <v>1</v>
      </c>
      <c r="AB38" s="8">
        <v>0</v>
      </c>
      <c r="AC38" s="9" t="s">
        <v>1</v>
      </c>
      <c r="AD38" s="8">
        <v>0</v>
      </c>
      <c r="AE38" s="9" t="s">
        <v>1</v>
      </c>
      <c r="AF38" s="9" t="s">
        <v>1</v>
      </c>
      <c r="AG38" s="9" t="s">
        <v>1</v>
      </c>
      <c r="AH38" s="9" t="s">
        <v>1</v>
      </c>
      <c r="AI38" s="9" t="s">
        <v>1</v>
      </c>
      <c r="AJ38" s="9" t="s">
        <v>1</v>
      </c>
      <c r="AK38" s="9" t="s">
        <v>1</v>
      </c>
      <c r="AL38" s="9" t="s">
        <v>1</v>
      </c>
      <c r="AM38" s="9" t="s">
        <v>1</v>
      </c>
    </row>
    <row r="39" spans="1:39" ht="12.75" customHeight="1" x14ac:dyDescent="0.25">
      <c r="A39" s="6">
        <v>31</v>
      </c>
      <c r="B39" s="7" t="s">
        <v>73</v>
      </c>
      <c r="C39" s="8">
        <v>13</v>
      </c>
      <c r="D39" s="8">
        <v>6</v>
      </c>
      <c r="E39" s="8">
        <v>0</v>
      </c>
      <c r="F39" s="8">
        <v>0</v>
      </c>
      <c r="G39" s="8">
        <v>719</v>
      </c>
      <c r="H39" s="8">
        <v>719</v>
      </c>
      <c r="I39" s="9">
        <v>5.0279720279720275</v>
      </c>
      <c r="J39" s="10">
        <v>725</v>
      </c>
      <c r="K39" s="8">
        <v>0</v>
      </c>
      <c r="L39" s="8">
        <v>718</v>
      </c>
      <c r="M39" s="10">
        <v>718</v>
      </c>
      <c r="N39" s="8">
        <v>0</v>
      </c>
      <c r="O39" s="8">
        <v>0</v>
      </c>
      <c r="P39" s="8">
        <v>0</v>
      </c>
      <c r="Q39" s="9">
        <v>5.0209790209790208</v>
      </c>
      <c r="R39" s="8">
        <v>7</v>
      </c>
      <c r="S39" s="8">
        <v>0</v>
      </c>
      <c r="T39" s="8">
        <v>0</v>
      </c>
      <c r="U39" s="9">
        <v>0.53846153846153844</v>
      </c>
      <c r="V39" s="9">
        <v>0</v>
      </c>
      <c r="W39" s="10">
        <v>0</v>
      </c>
      <c r="X39" s="8">
        <v>0</v>
      </c>
      <c r="Y39" s="9" t="s">
        <v>1</v>
      </c>
      <c r="Z39" s="8">
        <v>0</v>
      </c>
      <c r="AA39" s="9" t="s">
        <v>1</v>
      </c>
      <c r="AB39" s="8">
        <v>0</v>
      </c>
      <c r="AC39" s="9" t="s">
        <v>1</v>
      </c>
      <c r="AD39" s="8">
        <v>0</v>
      </c>
      <c r="AE39" s="9" t="s">
        <v>1</v>
      </c>
      <c r="AF39" s="9">
        <v>99.860917941585541</v>
      </c>
      <c r="AG39" s="9">
        <v>99.034482758620683</v>
      </c>
      <c r="AH39" s="9">
        <v>100</v>
      </c>
      <c r="AI39" s="9">
        <v>0.11682892906815021</v>
      </c>
      <c r="AJ39" s="9" t="s">
        <v>1</v>
      </c>
      <c r="AK39" s="9">
        <v>100</v>
      </c>
      <c r="AL39" s="9">
        <v>0</v>
      </c>
      <c r="AM39" s="9">
        <v>5.06993006993007</v>
      </c>
    </row>
    <row r="40" spans="1:39" ht="12.75" customHeight="1" x14ac:dyDescent="0.25">
      <c r="A40" s="6">
        <v>32</v>
      </c>
      <c r="B40" s="7" t="s">
        <v>74</v>
      </c>
      <c r="C40" s="8">
        <v>30</v>
      </c>
      <c r="D40" s="8">
        <v>101</v>
      </c>
      <c r="E40" s="8">
        <v>2</v>
      </c>
      <c r="F40" s="8">
        <v>2</v>
      </c>
      <c r="G40" s="8">
        <v>189</v>
      </c>
      <c r="H40" s="8">
        <v>189</v>
      </c>
      <c r="I40" s="9">
        <v>0.57272727272727275</v>
      </c>
      <c r="J40" s="10">
        <v>290</v>
      </c>
      <c r="K40" s="8">
        <v>0</v>
      </c>
      <c r="L40" s="8">
        <v>149</v>
      </c>
      <c r="M40" s="10">
        <v>149</v>
      </c>
      <c r="N40" s="8">
        <v>0</v>
      </c>
      <c r="O40" s="8">
        <v>1</v>
      </c>
      <c r="P40" s="8">
        <v>1</v>
      </c>
      <c r="Q40" s="9">
        <v>0.45151515151515154</v>
      </c>
      <c r="R40" s="8">
        <v>141</v>
      </c>
      <c r="S40" s="8">
        <v>2</v>
      </c>
      <c r="T40" s="8">
        <v>2</v>
      </c>
      <c r="U40" s="9">
        <v>4.7</v>
      </c>
      <c r="V40" s="9">
        <v>6.6666666666666666E-2</v>
      </c>
      <c r="W40" s="10">
        <v>0</v>
      </c>
      <c r="X40" s="8">
        <v>0</v>
      </c>
      <c r="Y40" s="9" t="s">
        <v>1</v>
      </c>
      <c r="Z40" s="8">
        <v>0</v>
      </c>
      <c r="AA40" s="9" t="s">
        <v>1</v>
      </c>
      <c r="AB40" s="8">
        <v>0</v>
      </c>
      <c r="AC40" s="9" t="s">
        <v>1</v>
      </c>
      <c r="AD40" s="8">
        <v>0</v>
      </c>
      <c r="AE40" s="9" t="s">
        <v>1</v>
      </c>
      <c r="AF40" s="9">
        <v>78.835978835978835</v>
      </c>
      <c r="AG40" s="9">
        <v>51.379310344827587</v>
      </c>
      <c r="AH40" s="9">
        <v>100</v>
      </c>
      <c r="AI40" s="9">
        <v>8.9523809523809526</v>
      </c>
      <c r="AJ40" s="9" t="s">
        <v>1</v>
      </c>
      <c r="AK40" s="9">
        <v>100</v>
      </c>
      <c r="AL40" s="9">
        <v>0.67114093959731547</v>
      </c>
      <c r="AM40" s="9">
        <v>0.87878787878787878</v>
      </c>
    </row>
    <row r="41" spans="1:39" ht="12.75" customHeight="1" x14ac:dyDescent="0.25">
      <c r="A41" s="6">
        <v>33</v>
      </c>
      <c r="B41" s="7" t="s">
        <v>75</v>
      </c>
      <c r="C41" s="8">
        <v>5</v>
      </c>
      <c r="D41" s="8">
        <v>12</v>
      </c>
      <c r="E41" s="8">
        <v>0</v>
      </c>
      <c r="F41" s="8">
        <v>0</v>
      </c>
      <c r="G41" s="8">
        <v>13</v>
      </c>
      <c r="H41" s="8">
        <v>13</v>
      </c>
      <c r="I41" s="9">
        <v>0.23636363636363636</v>
      </c>
      <c r="J41" s="10">
        <v>25</v>
      </c>
      <c r="K41" s="8">
        <v>0</v>
      </c>
      <c r="L41" s="8">
        <v>8</v>
      </c>
      <c r="M41" s="10">
        <v>8</v>
      </c>
      <c r="N41" s="8">
        <v>0</v>
      </c>
      <c r="O41" s="8">
        <v>0</v>
      </c>
      <c r="P41" s="8">
        <v>0</v>
      </c>
      <c r="Q41" s="9">
        <v>0.14545454545454548</v>
      </c>
      <c r="R41" s="8">
        <v>17</v>
      </c>
      <c r="S41" s="8">
        <v>0</v>
      </c>
      <c r="T41" s="8">
        <v>0</v>
      </c>
      <c r="U41" s="9">
        <v>3.4</v>
      </c>
      <c r="V41" s="9">
        <v>0</v>
      </c>
      <c r="W41" s="10">
        <v>0</v>
      </c>
      <c r="X41" s="8">
        <v>0</v>
      </c>
      <c r="Y41" s="9" t="s">
        <v>1</v>
      </c>
      <c r="Z41" s="8">
        <v>0</v>
      </c>
      <c r="AA41" s="9" t="s">
        <v>1</v>
      </c>
      <c r="AB41" s="8">
        <v>0</v>
      </c>
      <c r="AC41" s="9" t="s">
        <v>1</v>
      </c>
      <c r="AD41" s="8">
        <v>0</v>
      </c>
      <c r="AE41" s="9" t="s">
        <v>1</v>
      </c>
      <c r="AF41" s="9">
        <v>61.53846153846154</v>
      </c>
      <c r="AG41" s="9">
        <v>32</v>
      </c>
      <c r="AH41" s="9">
        <v>100</v>
      </c>
      <c r="AI41" s="9">
        <v>15.692307692307692</v>
      </c>
      <c r="AJ41" s="9" t="s">
        <v>1</v>
      </c>
      <c r="AK41" s="9">
        <v>100</v>
      </c>
      <c r="AL41" s="9">
        <v>0</v>
      </c>
      <c r="AM41" s="9">
        <v>0.45454545454545453</v>
      </c>
    </row>
    <row r="42" spans="1:39" ht="12.75" customHeight="1" x14ac:dyDescent="0.25">
      <c r="A42" s="6">
        <v>34</v>
      </c>
      <c r="B42" s="7" t="s">
        <v>76</v>
      </c>
      <c r="C42" s="8">
        <v>1</v>
      </c>
      <c r="D42" s="8">
        <v>2</v>
      </c>
      <c r="E42" s="8">
        <v>1</v>
      </c>
      <c r="F42" s="8">
        <v>1</v>
      </c>
      <c r="G42" s="8">
        <v>7</v>
      </c>
      <c r="H42" s="8">
        <v>7</v>
      </c>
      <c r="I42" s="9">
        <v>0.63636363636363635</v>
      </c>
      <c r="J42" s="10">
        <v>9</v>
      </c>
      <c r="K42" s="8">
        <v>0</v>
      </c>
      <c r="L42" s="8">
        <v>1</v>
      </c>
      <c r="M42" s="10">
        <v>1</v>
      </c>
      <c r="N42" s="8">
        <v>0</v>
      </c>
      <c r="O42" s="8">
        <v>0</v>
      </c>
      <c r="P42" s="8">
        <v>0</v>
      </c>
      <c r="Q42" s="9">
        <v>9.0909090909090912E-2</v>
      </c>
      <c r="R42" s="8">
        <v>8</v>
      </c>
      <c r="S42" s="8">
        <v>1</v>
      </c>
      <c r="T42" s="8">
        <v>1</v>
      </c>
      <c r="U42" s="9">
        <v>8</v>
      </c>
      <c r="V42" s="9">
        <v>1</v>
      </c>
      <c r="W42" s="10">
        <v>0</v>
      </c>
      <c r="X42" s="8">
        <v>0</v>
      </c>
      <c r="Y42" s="9" t="s">
        <v>1</v>
      </c>
      <c r="Z42" s="8">
        <v>0</v>
      </c>
      <c r="AA42" s="9" t="s">
        <v>1</v>
      </c>
      <c r="AB42" s="8">
        <v>0</v>
      </c>
      <c r="AC42" s="9" t="s">
        <v>1</v>
      </c>
      <c r="AD42" s="8">
        <v>0</v>
      </c>
      <c r="AE42" s="9" t="s">
        <v>1</v>
      </c>
      <c r="AF42" s="9">
        <v>14.285714285714285</v>
      </c>
      <c r="AG42" s="9">
        <v>11.111111111111111</v>
      </c>
      <c r="AH42" s="9">
        <v>100</v>
      </c>
      <c r="AI42" s="9">
        <v>13.714285714285714</v>
      </c>
      <c r="AJ42" s="9" t="s">
        <v>1</v>
      </c>
      <c r="AK42" s="9">
        <v>100</v>
      </c>
      <c r="AL42" s="9">
        <v>0</v>
      </c>
      <c r="AM42" s="9">
        <v>0.81818181818181823</v>
      </c>
    </row>
    <row r="43" spans="1:39" ht="12.75" customHeight="1" x14ac:dyDescent="0.25">
      <c r="A43" s="6">
        <v>35</v>
      </c>
      <c r="B43" s="7" t="s">
        <v>77</v>
      </c>
      <c r="C43" s="8">
        <v>42</v>
      </c>
      <c r="D43" s="8">
        <v>247</v>
      </c>
      <c r="E43" s="8">
        <v>1</v>
      </c>
      <c r="F43" s="8">
        <v>1</v>
      </c>
      <c r="G43" s="8">
        <v>1705</v>
      </c>
      <c r="H43" s="8">
        <v>1677</v>
      </c>
      <c r="I43" s="9">
        <v>3.6904761904761902</v>
      </c>
      <c r="J43" s="10">
        <v>1952</v>
      </c>
      <c r="K43" s="8">
        <v>169</v>
      </c>
      <c r="L43" s="8">
        <v>1541</v>
      </c>
      <c r="M43" s="10">
        <v>1710</v>
      </c>
      <c r="N43" s="8">
        <v>0</v>
      </c>
      <c r="O43" s="8">
        <v>2</v>
      </c>
      <c r="P43" s="8">
        <v>3</v>
      </c>
      <c r="Q43" s="9">
        <v>3.7012987012987013</v>
      </c>
      <c r="R43" s="8">
        <v>242</v>
      </c>
      <c r="S43" s="8">
        <v>1</v>
      </c>
      <c r="T43" s="8">
        <v>1</v>
      </c>
      <c r="U43" s="9">
        <v>5.7619047619047619</v>
      </c>
      <c r="V43" s="9">
        <v>2.3809523809523808E-2</v>
      </c>
      <c r="W43" s="10">
        <v>5</v>
      </c>
      <c r="X43" s="8">
        <v>5</v>
      </c>
      <c r="Y43" s="9">
        <v>100</v>
      </c>
      <c r="Z43" s="8">
        <v>0</v>
      </c>
      <c r="AA43" s="9">
        <v>0</v>
      </c>
      <c r="AB43" s="8">
        <v>0</v>
      </c>
      <c r="AC43" s="9">
        <v>0</v>
      </c>
      <c r="AD43" s="8">
        <v>0</v>
      </c>
      <c r="AE43" s="9">
        <v>0</v>
      </c>
      <c r="AF43" s="9">
        <v>100.29325513196481</v>
      </c>
      <c r="AG43" s="9">
        <v>87.602459016393439</v>
      </c>
      <c r="AH43" s="9">
        <v>100</v>
      </c>
      <c r="AI43" s="9">
        <v>1.7032258064516128</v>
      </c>
      <c r="AJ43" s="9">
        <v>9.8830409356725148</v>
      </c>
      <c r="AK43" s="9">
        <v>90.116959064327489</v>
      </c>
      <c r="AL43" s="9">
        <v>0.17543859649122806</v>
      </c>
      <c r="AM43" s="9">
        <v>4.225108225108225</v>
      </c>
    </row>
    <row r="44" spans="1:39" ht="12.75" customHeight="1" x14ac:dyDescent="0.25">
      <c r="A44" s="6">
        <v>36</v>
      </c>
      <c r="B44" s="7" t="s">
        <v>78</v>
      </c>
      <c r="C44" s="8">
        <v>2</v>
      </c>
      <c r="D44" s="8">
        <v>14</v>
      </c>
      <c r="E44" s="8">
        <v>0</v>
      </c>
      <c r="F44" s="8">
        <v>1</v>
      </c>
      <c r="G44" s="8">
        <v>50</v>
      </c>
      <c r="H44" s="8">
        <v>47</v>
      </c>
      <c r="I44" s="9">
        <v>2.2727272727272729</v>
      </c>
      <c r="J44" s="10">
        <v>64</v>
      </c>
      <c r="K44" s="8">
        <v>0</v>
      </c>
      <c r="L44" s="8">
        <v>44</v>
      </c>
      <c r="M44" s="10">
        <v>44</v>
      </c>
      <c r="N44" s="8">
        <v>0</v>
      </c>
      <c r="O44" s="8">
        <v>0</v>
      </c>
      <c r="P44" s="8">
        <v>1</v>
      </c>
      <c r="Q44" s="9">
        <v>2</v>
      </c>
      <c r="R44" s="8">
        <v>20</v>
      </c>
      <c r="S44" s="8">
        <v>0</v>
      </c>
      <c r="T44" s="8">
        <v>2</v>
      </c>
      <c r="U44" s="9">
        <v>10</v>
      </c>
      <c r="V44" s="9">
        <v>0</v>
      </c>
      <c r="W44" s="10">
        <v>0</v>
      </c>
      <c r="X44" s="8">
        <v>0</v>
      </c>
      <c r="Y44" s="9" t="s">
        <v>1</v>
      </c>
      <c r="Z44" s="8">
        <v>0</v>
      </c>
      <c r="AA44" s="9" t="s">
        <v>1</v>
      </c>
      <c r="AB44" s="8">
        <v>0</v>
      </c>
      <c r="AC44" s="9" t="s">
        <v>1</v>
      </c>
      <c r="AD44" s="8">
        <v>0</v>
      </c>
      <c r="AE44" s="9" t="s">
        <v>1</v>
      </c>
      <c r="AF44" s="9">
        <v>88</v>
      </c>
      <c r="AG44" s="9">
        <v>68.75</v>
      </c>
      <c r="AH44" s="9">
        <v>100</v>
      </c>
      <c r="AI44" s="9">
        <v>4.8</v>
      </c>
      <c r="AJ44" s="9" t="s">
        <v>1</v>
      </c>
      <c r="AK44" s="9">
        <v>100</v>
      </c>
      <c r="AL44" s="9">
        <v>2.2727272727272729</v>
      </c>
      <c r="AM44" s="9">
        <v>2.9090909090909092</v>
      </c>
    </row>
    <row r="45" spans="1:39" ht="12.75" customHeight="1" x14ac:dyDescent="0.25">
      <c r="A45" s="6">
        <v>37</v>
      </c>
      <c r="B45" s="7" t="s">
        <v>79</v>
      </c>
      <c r="C45" s="8">
        <v>1</v>
      </c>
      <c r="D45" s="8">
        <v>2</v>
      </c>
      <c r="E45" s="8">
        <v>0</v>
      </c>
      <c r="F45" s="8">
        <v>0</v>
      </c>
      <c r="G45" s="8">
        <v>4</v>
      </c>
      <c r="H45" s="8">
        <v>4</v>
      </c>
      <c r="I45" s="9">
        <v>0.36363636363636365</v>
      </c>
      <c r="J45" s="10">
        <v>6</v>
      </c>
      <c r="K45" s="8">
        <v>0</v>
      </c>
      <c r="L45" s="8">
        <v>3</v>
      </c>
      <c r="M45" s="10">
        <v>3</v>
      </c>
      <c r="N45" s="8">
        <v>0</v>
      </c>
      <c r="O45" s="8">
        <v>0</v>
      </c>
      <c r="P45" s="8">
        <v>0</v>
      </c>
      <c r="Q45" s="9">
        <v>0.27272727272727271</v>
      </c>
      <c r="R45" s="8">
        <v>3</v>
      </c>
      <c r="S45" s="8">
        <v>0</v>
      </c>
      <c r="T45" s="8">
        <v>0</v>
      </c>
      <c r="U45" s="9">
        <v>3</v>
      </c>
      <c r="V45" s="9">
        <v>0</v>
      </c>
      <c r="W45" s="10">
        <v>0</v>
      </c>
      <c r="X45" s="8">
        <v>0</v>
      </c>
      <c r="Y45" s="9" t="s">
        <v>1</v>
      </c>
      <c r="Z45" s="8">
        <v>0</v>
      </c>
      <c r="AA45" s="9" t="s">
        <v>1</v>
      </c>
      <c r="AB45" s="8">
        <v>0</v>
      </c>
      <c r="AC45" s="9" t="s">
        <v>1</v>
      </c>
      <c r="AD45" s="8">
        <v>0</v>
      </c>
      <c r="AE45" s="9" t="s">
        <v>1</v>
      </c>
      <c r="AF45" s="9">
        <v>75</v>
      </c>
      <c r="AG45" s="9">
        <v>50</v>
      </c>
      <c r="AH45" s="9">
        <v>100</v>
      </c>
      <c r="AI45" s="9">
        <v>9</v>
      </c>
      <c r="AJ45" s="9" t="s">
        <v>1</v>
      </c>
      <c r="AK45" s="9">
        <v>100</v>
      </c>
      <c r="AL45" s="9">
        <v>0</v>
      </c>
      <c r="AM45" s="9">
        <v>0.54545454545454541</v>
      </c>
    </row>
    <row r="46" spans="1:39" ht="12.75" customHeight="1" x14ac:dyDescent="0.25">
      <c r="A46" s="6">
        <v>38</v>
      </c>
      <c r="B46" s="7" t="s">
        <v>80</v>
      </c>
      <c r="C46" s="8">
        <v>3</v>
      </c>
      <c r="D46" s="8">
        <v>41</v>
      </c>
      <c r="E46" s="8">
        <v>0</v>
      </c>
      <c r="F46" s="8">
        <v>0</v>
      </c>
      <c r="G46" s="8">
        <v>105</v>
      </c>
      <c r="H46" s="8">
        <v>105</v>
      </c>
      <c r="I46" s="9">
        <v>3.1818181818181817</v>
      </c>
      <c r="J46" s="10">
        <v>146</v>
      </c>
      <c r="K46" s="8">
        <v>15</v>
      </c>
      <c r="L46" s="8">
        <v>108</v>
      </c>
      <c r="M46" s="10">
        <v>123</v>
      </c>
      <c r="N46" s="8">
        <v>0</v>
      </c>
      <c r="O46" s="8">
        <v>0</v>
      </c>
      <c r="P46" s="8">
        <v>0</v>
      </c>
      <c r="Q46" s="9">
        <v>3.7272727272727271</v>
      </c>
      <c r="R46" s="8">
        <v>23</v>
      </c>
      <c r="S46" s="8">
        <v>0</v>
      </c>
      <c r="T46" s="8">
        <v>0</v>
      </c>
      <c r="U46" s="9">
        <v>7.666666666666667</v>
      </c>
      <c r="V46" s="9">
        <v>0</v>
      </c>
      <c r="W46" s="10">
        <v>0</v>
      </c>
      <c r="X46" s="8">
        <v>0</v>
      </c>
      <c r="Y46" s="9" t="s">
        <v>1</v>
      </c>
      <c r="Z46" s="8">
        <v>0</v>
      </c>
      <c r="AA46" s="9" t="s">
        <v>1</v>
      </c>
      <c r="AB46" s="8">
        <v>0</v>
      </c>
      <c r="AC46" s="9" t="s">
        <v>1</v>
      </c>
      <c r="AD46" s="8">
        <v>0</v>
      </c>
      <c r="AE46" s="9" t="s">
        <v>1</v>
      </c>
      <c r="AF46" s="9">
        <v>117.14285714285715</v>
      </c>
      <c r="AG46" s="9">
        <v>84.246575342465761</v>
      </c>
      <c r="AH46" s="9">
        <v>100</v>
      </c>
      <c r="AI46" s="9">
        <v>2.6285714285714286</v>
      </c>
      <c r="AJ46" s="9">
        <v>12.195121951219512</v>
      </c>
      <c r="AK46" s="9">
        <v>87.804878048780495</v>
      </c>
      <c r="AL46" s="9">
        <v>0</v>
      </c>
      <c r="AM46" s="9">
        <v>4.4242424242424239</v>
      </c>
    </row>
    <row r="47" spans="1:39" ht="12.75" customHeight="1" x14ac:dyDescent="0.25">
      <c r="A47" s="6">
        <v>39</v>
      </c>
      <c r="B47" s="7" t="s">
        <v>81</v>
      </c>
      <c r="C47" s="8">
        <v>34</v>
      </c>
      <c r="D47" s="8">
        <v>35</v>
      </c>
      <c r="E47" s="8">
        <v>1</v>
      </c>
      <c r="F47" s="8">
        <v>1</v>
      </c>
      <c r="G47" s="8">
        <v>2417</v>
      </c>
      <c r="H47" s="8">
        <v>2416</v>
      </c>
      <c r="I47" s="9">
        <v>6.4625668449197864</v>
      </c>
      <c r="J47" s="10">
        <v>2452</v>
      </c>
      <c r="K47" s="8">
        <v>77</v>
      </c>
      <c r="L47" s="8">
        <v>2345</v>
      </c>
      <c r="M47" s="10">
        <v>2422</v>
      </c>
      <c r="N47" s="8">
        <v>0</v>
      </c>
      <c r="O47" s="8">
        <v>2</v>
      </c>
      <c r="P47" s="8">
        <v>2</v>
      </c>
      <c r="Q47" s="9">
        <v>6.475935828877005</v>
      </c>
      <c r="R47" s="8">
        <v>30</v>
      </c>
      <c r="S47" s="8">
        <v>0</v>
      </c>
      <c r="T47" s="8">
        <v>0</v>
      </c>
      <c r="U47" s="9">
        <v>0.88235294117647056</v>
      </c>
      <c r="V47" s="9">
        <v>0</v>
      </c>
      <c r="W47" s="10">
        <v>0</v>
      </c>
      <c r="X47" s="8">
        <v>0</v>
      </c>
      <c r="Y47" s="9" t="s">
        <v>1</v>
      </c>
      <c r="Z47" s="8">
        <v>0</v>
      </c>
      <c r="AA47" s="9" t="s">
        <v>1</v>
      </c>
      <c r="AB47" s="8">
        <v>0</v>
      </c>
      <c r="AC47" s="9" t="s">
        <v>1</v>
      </c>
      <c r="AD47" s="8">
        <v>0</v>
      </c>
      <c r="AE47" s="9" t="s">
        <v>1</v>
      </c>
      <c r="AF47" s="9">
        <v>100.20686801820437</v>
      </c>
      <c r="AG47" s="9">
        <v>98.776508972267536</v>
      </c>
      <c r="AH47" s="9">
        <v>100</v>
      </c>
      <c r="AI47" s="9">
        <v>0.14894497310715762</v>
      </c>
      <c r="AJ47" s="9">
        <v>3.1791907514450863</v>
      </c>
      <c r="AK47" s="9">
        <v>96.820809248554923</v>
      </c>
      <c r="AL47" s="9">
        <v>8.2576383154417829E-2</v>
      </c>
      <c r="AM47" s="9">
        <v>6.5561497326203213</v>
      </c>
    </row>
    <row r="48" spans="1:39" ht="12.75" customHeight="1" x14ac:dyDescent="0.25">
      <c r="A48" s="6">
        <v>40</v>
      </c>
      <c r="B48" s="7" t="s">
        <v>82</v>
      </c>
      <c r="C48" s="8">
        <v>2</v>
      </c>
      <c r="D48" s="8">
        <v>0</v>
      </c>
      <c r="E48" s="8">
        <v>0</v>
      </c>
      <c r="F48" s="8">
        <v>0</v>
      </c>
      <c r="G48" s="8">
        <v>382</v>
      </c>
      <c r="H48" s="8">
        <v>304</v>
      </c>
      <c r="I48" s="9">
        <v>17.363636363636363</v>
      </c>
      <c r="J48" s="10">
        <v>382</v>
      </c>
      <c r="K48" s="8">
        <v>0</v>
      </c>
      <c r="L48" s="8">
        <v>357</v>
      </c>
      <c r="M48" s="10">
        <v>357</v>
      </c>
      <c r="N48" s="8">
        <v>0</v>
      </c>
      <c r="O48" s="8">
        <v>0</v>
      </c>
      <c r="P48" s="8">
        <v>0</v>
      </c>
      <c r="Q48" s="9">
        <v>16.227272727272727</v>
      </c>
      <c r="R48" s="8">
        <v>25</v>
      </c>
      <c r="S48" s="8">
        <v>0</v>
      </c>
      <c r="T48" s="8">
        <v>0</v>
      </c>
      <c r="U48" s="9">
        <v>12.5</v>
      </c>
      <c r="V48" s="9">
        <v>0</v>
      </c>
      <c r="W48" s="10">
        <v>0</v>
      </c>
      <c r="X48" s="8">
        <v>0</v>
      </c>
      <c r="Y48" s="9" t="s">
        <v>1</v>
      </c>
      <c r="Z48" s="8">
        <v>0</v>
      </c>
      <c r="AA48" s="9" t="s">
        <v>1</v>
      </c>
      <c r="AB48" s="8">
        <v>0</v>
      </c>
      <c r="AC48" s="9" t="s">
        <v>1</v>
      </c>
      <c r="AD48" s="8">
        <v>0</v>
      </c>
      <c r="AE48" s="9" t="s">
        <v>1</v>
      </c>
      <c r="AF48" s="9">
        <v>93.455497382198942</v>
      </c>
      <c r="AG48" s="9">
        <v>93.455497382198942</v>
      </c>
      <c r="AH48" s="9">
        <v>100</v>
      </c>
      <c r="AI48" s="9">
        <v>0.78534031413612571</v>
      </c>
      <c r="AJ48" s="9" t="s">
        <v>1</v>
      </c>
      <c r="AK48" s="9">
        <v>100</v>
      </c>
      <c r="AL48" s="9">
        <v>0</v>
      </c>
      <c r="AM48" s="9">
        <v>17.363636363636363</v>
      </c>
    </row>
    <row r="49" spans="1:39" ht="12.75" customHeight="1" x14ac:dyDescent="0.25">
      <c r="A49" s="6">
        <v>41</v>
      </c>
      <c r="B49" s="7" t="s">
        <v>83</v>
      </c>
      <c r="C49" s="8">
        <v>0</v>
      </c>
      <c r="D49" s="8">
        <v>0</v>
      </c>
      <c r="E49" s="8">
        <v>0</v>
      </c>
      <c r="F49" s="8">
        <v>0</v>
      </c>
      <c r="G49" s="8">
        <v>12</v>
      </c>
      <c r="H49" s="8">
        <v>12</v>
      </c>
      <c r="I49" s="9" t="s">
        <v>1</v>
      </c>
      <c r="J49" s="10">
        <v>12</v>
      </c>
      <c r="K49" s="8">
        <v>0</v>
      </c>
      <c r="L49" s="8">
        <v>11</v>
      </c>
      <c r="M49" s="10">
        <v>11</v>
      </c>
      <c r="N49" s="8">
        <v>0</v>
      </c>
      <c r="O49" s="8">
        <v>0</v>
      </c>
      <c r="P49" s="8">
        <v>0</v>
      </c>
      <c r="Q49" s="9" t="s">
        <v>1</v>
      </c>
      <c r="R49" s="8">
        <v>1</v>
      </c>
      <c r="S49" s="8">
        <v>0</v>
      </c>
      <c r="T49" s="8">
        <v>0</v>
      </c>
      <c r="U49" s="9" t="s">
        <v>1</v>
      </c>
      <c r="V49" s="9" t="s">
        <v>1</v>
      </c>
      <c r="W49" s="10">
        <v>0</v>
      </c>
      <c r="X49" s="8">
        <v>0</v>
      </c>
      <c r="Y49" s="9" t="s">
        <v>1</v>
      </c>
      <c r="Z49" s="8">
        <v>0</v>
      </c>
      <c r="AA49" s="9" t="s">
        <v>1</v>
      </c>
      <c r="AB49" s="8">
        <v>0</v>
      </c>
      <c r="AC49" s="9" t="s">
        <v>1</v>
      </c>
      <c r="AD49" s="8">
        <v>0</v>
      </c>
      <c r="AE49" s="9" t="s">
        <v>1</v>
      </c>
      <c r="AF49" s="9">
        <v>91.666666666666657</v>
      </c>
      <c r="AG49" s="9">
        <v>91.666666666666657</v>
      </c>
      <c r="AH49" s="9">
        <v>100</v>
      </c>
      <c r="AI49" s="9">
        <v>1</v>
      </c>
      <c r="AJ49" s="9" t="s">
        <v>1</v>
      </c>
      <c r="AK49" s="9">
        <v>100</v>
      </c>
      <c r="AL49" s="9">
        <v>0</v>
      </c>
      <c r="AM49" s="9" t="s">
        <v>1</v>
      </c>
    </row>
    <row r="50" spans="1:39" ht="12.75" customHeight="1" x14ac:dyDescent="0.25">
      <c r="A50" s="6">
        <v>42</v>
      </c>
      <c r="B50" s="7" t="s">
        <v>84</v>
      </c>
      <c r="C50" s="8">
        <v>1</v>
      </c>
      <c r="D50" s="8">
        <v>0</v>
      </c>
      <c r="E50" s="8">
        <v>0</v>
      </c>
      <c r="F50" s="8">
        <v>0</v>
      </c>
      <c r="G50" s="8">
        <v>24</v>
      </c>
      <c r="H50" s="8">
        <v>24</v>
      </c>
      <c r="I50" s="9">
        <v>2.1818181818181817</v>
      </c>
      <c r="J50" s="10">
        <v>24</v>
      </c>
      <c r="K50" s="8">
        <v>0</v>
      </c>
      <c r="L50" s="8">
        <v>23</v>
      </c>
      <c r="M50" s="10">
        <v>23</v>
      </c>
      <c r="N50" s="8">
        <v>0</v>
      </c>
      <c r="O50" s="8">
        <v>0</v>
      </c>
      <c r="P50" s="8">
        <v>0</v>
      </c>
      <c r="Q50" s="9">
        <v>2.0909090909090908</v>
      </c>
      <c r="R50" s="8">
        <v>1</v>
      </c>
      <c r="S50" s="8">
        <v>0</v>
      </c>
      <c r="T50" s="8">
        <v>0</v>
      </c>
      <c r="U50" s="9">
        <v>1</v>
      </c>
      <c r="V50" s="9">
        <v>0</v>
      </c>
      <c r="W50" s="10">
        <v>0</v>
      </c>
      <c r="X50" s="8">
        <v>0</v>
      </c>
      <c r="Y50" s="9" t="s">
        <v>1</v>
      </c>
      <c r="Z50" s="8">
        <v>0</v>
      </c>
      <c r="AA50" s="9" t="s">
        <v>1</v>
      </c>
      <c r="AB50" s="8">
        <v>0</v>
      </c>
      <c r="AC50" s="9" t="s">
        <v>1</v>
      </c>
      <c r="AD50" s="8">
        <v>0</v>
      </c>
      <c r="AE50" s="9" t="s">
        <v>1</v>
      </c>
      <c r="AF50" s="9">
        <v>95.833333333333343</v>
      </c>
      <c r="AG50" s="9">
        <v>95.833333333333343</v>
      </c>
      <c r="AH50" s="9">
        <v>100</v>
      </c>
      <c r="AI50" s="9">
        <v>0.5</v>
      </c>
      <c r="AJ50" s="9" t="s">
        <v>1</v>
      </c>
      <c r="AK50" s="9">
        <v>100</v>
      </c>
      <c r="AL50" s="9">
        <v>0</v>
      </c>
      <c r="AM50" s="9">
        <v>2.1818181818181817</v>
      </c>
    </row>
    <row r="51" spans="1:39" ht="12.75" customHeight="1" x14ac:dyDescent="0.25">
      <c r="A51" s="6">
        <v>43</v>
      </c>
      <c r="B51" s="7" t="s">
        <v>85</v>
      </c>
      <c r="C51" s="8">
        <v>17</v>
      </c>
      <c r="D51" s="8">
        <v>14</v>
      </c>
      <c r="E51" s="8">
        <v>0</v>
      </c>
      <c r="F51" s="8">
        <v>1</v>
      </c>
      <c r="G51" s="8">
        <v>3740</v>
      </c>
      <c r="H51" s="8">
        <v>3733</v>
      </c>
      <c r="I51" s="9">
        <v>20</v>
      </c>
      <c r="J51" s="10">
        <v>3754</v>
      </c>
      <c r="K51" s="8">
        <v>25</v>
      </c>
      <c r="L51" s="8">
        <v>3721</v>
      </c>
      <c r="M51" s="10">
        <v>3746</v>
      </c>
      <c r="N51" s="8">
        <v>0</v>
      </c>
      <c r="O51" s="8">
        <v>0</v>
      </c>
      <c r="P51" s="8">
        <v>1</v>
      </c>
      <c r="Q51" s="9">
        <v>20.032085561497325</v>
      </c>
      <c r="R51" s="8">
        <v>8</v>
      </c>
      <c r="S51" s="8">
        <v>0</v>
      </c>
      <c r="T51" s="8">
        <v>0</v>
      </c>
      <c r="U51" s="9">
        <v>0.47058823529411764</v>
      </c>
      <c r="V51" s="9">
        <v>0</v>
      </c>
      <c r="W51" s="10">
        <v>0</v>
      </c>
      <c r="X51" s="8">
        <v>0</v>
      </c>
      <c r="Y51" s="9" t="s">
        <v>1</v>
      </c>
      <c r="Z51" s="8">
        <v>0</v>
      </c>
      <c r="AA51" s="9" t="s">
        <v>1</v>
      </c>
      <c r="AB51" s="8">
        <v>0</v>
      </c>
      <c r="AC51" s="9" t="s">
        <v>1</v>
      </c>
      <c r="AD51" s="8">
        <v>0</v>
      </c>
      <c r="AE51" s="9" t="s">
        <v>1</v>
      </c>
      <c r="AF51" s="9">
        <v>100.16042780748664</v>
      </c>
      <c r="AG51" s="9">
        <v>99.786893979754936</v>
      </c>
      <c r="AH51" s="9">
        <v>100</v>
      </c>
      <c r="AI51" s="9">
        <v>2.5668449197860963E-2</v>
      </c>
      <c r="AJ51" s="9">
        <v>0.66737853710624673</v>
      </c>
      <c r="AK51" s="9">
        <v>99.332621462893755</v>
      </c>
      <c r="AL51" s="9">
        <v>2.6695141484249865E-2</v>
      </c>
      <c r="AM51" s="9">
        <v>20.074866310160427</v>
      </c>
    </row>
    <row r="52" spans="1:39" ht="12.75" customHeight="1" x14ac:dyDescent="0.25">
      <c r="A52" s="6">
        <v>44</v>
      </c>
      <c r="B52" s="7" t="s">
        <v>86</v>
      </c>
      <c r="C52" s="8">
        <v>1</v>
      </c>
      <c r="D52" s="8">
        <v>0</v>
      </c>
      <c r="E52" s="8">
        <v>0</v>
      </c>
      <c r="F52" s="8">
        <v>0</v>
      </c>
      <c r="G52" s="8">
        <v>7379</v>
      </c>
      <c r="H52" s="8">
        <v>7379</v>
      </c>
      <c r="I52" s="9">
        <v>670.81818181818187</v>
      </c>
      <c r="J52" s="10">
        <v>7379</v>
      </c>
      <c r="K52" s="8">
        <v>0</v>
      </c>
      <c r="L52" s="8">
        <v>7378</v>
      </c>
      <c r="M52" s="10">
        <v>7378</v>
      </c>
      <c r="N52" s="8">
        <v>0</v>
      </c>
      <c r="O52" s="8">
        <v>0</v>
      </c>
      <c r="P52" s="8">
        <v>0</v>
      </c>
      <c r="Q52" s="9">
        <v>670.72727272727275</v>
      </c>
      <c r="R52" s="8">
        <v>1</v>
      </c>
      <c r="S52" s="8">
        <v>0</v>
      </c>
      <c r="T52" s="8">
        <v>0</v>
      </c>
      <c r="U52" s="9">
        <v>1</v>
      </c>
      <c r="V52" s="9">
        <v>0</v>
      </c>
      <c r="W52" s="10">
        <v>0</v>
      </c>
      <c r="X52" s="8">
        <v>0</v>
      </c>
      <c r="Y52" s="9" t="s">
        <v>1</v>
      </c>
      <c r="Z52" s="8">
        <v>0</v>
      </c>
      <c r="AA52" s="9" t="s">
        <v>1</v>
      </c>
      <c r="AB52" s="8">
        <v>0</v>
      </c>
      <c r="AC52" s="9" t="s">
        <v>1</v>
      </c>
      <c r="AD52" s="8">
        <v>0</v>
      </c>
      <c r="AE52" s="9" t="s">
        <v>1</v>
      </c>
      <c r="AF52" s="9">
        <v>99.986448028188107</v>
      </c>
      <c r="AG52" s="9">
        <v>99.986448028188107</v>
      </c>
      <c r="AH52" s="9">
        <v>100</v>
      </c>
      <c r="AI52" s="9">
        <v>1.6262366174278357E-3</v>
      </c>
      <c r="AJ52" s="9" t="s">
        <v>1</v>
      </c>
      <c r="AK52" s="9">
        <v>100</v>
      </c>
      <c r="AL52" s="9">
        <v>0</v>
      </c>
      <c r="AM52" s="9">
        <v>670.81818181818187</v>
      </c>
    </row>
    <row r="53" spans="1:39" ht="12.75" customHeight="1" x14ac:dyDescent="0.25">
      <c r="A53" s="6">
        <v>45</v>
      </c>
      <c r="B53" s="7" t="s">
        <v>87</v>
      </c>
      <c r="C53" s="8">
        <v>0</v>
      </c>
      <c r="D53" s="8">
        <v>0</v>
      </c>
      <c r="E53" s="8">
        <v>0</v>
      </c>
      <c r="F53" s="8">
        <v>0</v>
      </c>
      <c r="G53" s="8">
        <v>3</v>
      </c>
      <c r="H53" s="8">
        <v>3</v>
      </c>
      <c r="I53" s="9" t="s">
        <v>1</v>
      </c>
      <c r="J53" s="10">
        <v>3</v>
      </c>
      <c r="K53" s="8">
        <v>0</v>
      </c>
      <c r="L53" s="8">
        <v>3</v>
      </c>
      <c r="M53" s="10">
        <v>3</v>
      </c>
      <c r="N53" s="8">
        <v>0</v>
      </c>
      <c r="O53" s="8">
        <v>0</v>
      </c>
      <c r="P53" s="8">
        <v>0</v>
      </c>
      <c r="Q53" s="9" t="s">
        <v>1</v>
      </c>
      <c r="R53" s="8">
        <v>0</v>
      </c>
      <c r="S53" s="8">
        <v>0</v>
      </c>
      <c r="T53" s="8">
        <v>0</v>
      </c>
      <c r="U53" s="9" t="s">
        <v>1</v>
      </c>
      <c r="V53" s="9" t="s">
        <v>1</v>
      </c>
      <c r="W53" s="10">
        <v>0</v>
      </c>
      <c r="X53" s="8">
        <v>0</v>
      </c>
      <c r="Y53" s="9" t="s">
        <v>1</v>
      </c>
      <c r="Z53" s="8">
        <v>0</v>
      </c>
      <c r="AA53" s="9" t="s">
        <v>1</v>
      </c>
      <c r="AB53" s="8">
        <v>0</v>
      </c>
      <c r="AC53" s="9" t="s">
        <v>1</v>
      </c>
      <c r="AD53" s="8">
        <v>0</v>
      </c>
      <c r="AE53" s="9" t="s">
        <v>1</v>
      </c>
      <c r="AF53" s="9">
        <v>100</v>
      </c>
      <c r="AG53" s="9">
        <v>100</v>
      </c>
      <c r="AH53" s="9">
        <v>100</v>
      </c>
      <c r="AI53" s="9">
        <v>0</v>
      </c>
      <c r="AJ53" s="9" t="s">
        <v>1</v>
      </c>
      <c r="AK53" s="9">
        <v>100</v>
      </c>
      <c r="AL53" s="9">
        <v>0</v>
      </c>
      <c r="AM53" s="9" t="s">
        <v>1</v>
      </c>
    </row>
    <row r="54" spans="1:39" ht="12.75" customHeight="1" x14ac:dyDescent="0.25">
      <c r="A54" s="6">
        <v>46</v>
      </c>
      <c r="B54" s="7" t="s">
        <v>88</v>
      </c>
      <c r="C54" s="8">
        <v>25</v>
      </c>
      <c r="D54" s="8">
        <v>66</v>
      </c>
      <c r="E54" s="8">
        <v>6</v>
      </c>
      <c r="F54" s="8">
        <v>6</v>
      </c>
      <c r="G54" s="8">
        <v>166</v>
      </c>
      <c r="H54" s="8">
        <v>166</v>
      </c>
      <c r="I54" s="9">
        <v>0.60363636363636364</v>
      </c>
      <c r="J54" s="10">
        <v>232</v>
      </c>
      <c r="K54" s="8">
        <v>151</v>
      </c>
      <c r="L54" s="8">
        <v>29</v>
      </c>
      <c r="M54" s="10">
        <v>180</v>
      </c>
      <c r="N54" s="8">
        <v>0</v>
      </c>
      <c r="O54" s="8">
        <v>6</v>
      </c>
      <c r="P54" s="8">
        <v>6</v>
      </c>
      <c r="Q54" s="9">
        <v>0.65454545454545454</v>
      </c>
      <c r="R54" s="8">
        <v>52</v>
      </c>
      <c r="S54" s="8">
        <v>4</v>
      </c>
      <c r="T54" s="8">
        <v>4</v>
      </c>
      <c r="U54" s="9">
        <v>2.08</v>
      </c>
      <c r="V54" s="9">
        <v>0.16</v>
      </c>
      <c r="W54" s="10">
        <v>8</v>
      </c>
      <c r="X54" s="8">
        <v>7</v>
      </c>
      <c r="Y54" s="9">
        <v>87.5</v>
      </c>
      <c r="Z54" s="8">
        <v>0</v>
      </c>
      <c r="AA54" s="9">
        <v>0</v>
      </c>
      <c r="AB54" s="8">
        <v>1</v>
      </c>
      <c r="AC54" s="9">
        <v>12.5</v>
      </c>
      <c r="AD54" s="8">
        <v>0</v>
      </c>
      <c r="AE54" s="9">
        <v>0</v>
      </c>
      <c r="AF54" s="9">
        <v>108.43373493975903</v>
      </c>
      <c r="AG54" s="9">
        <v>77.58620689655173</v>
      </c>
      <c r="AH54" s="9">
        <v>99.444444444444443</v>
      </c>
      <c r="AI54" s="9">
        <v>3.7590361445783134</v>
      </c>
      <c r="AJ54" s="9">
        <v>83.888888888888886</v>
      </c>
      <c r="AK54" s="9">
        <v>16.111111111111111</v>
      </c>
      <c r="AL54" s="9">
        <v>3.3333333333333335</v>
      </c>
      <c r="AM54" s="9">
        <v>0.84363636363636363</v>
      </c>
    </row>
    <row r="55" spans="1:39" ht="12.75" customHeight="1" x14ac:dyDescent="0.25">
      <c r="A55" s="6">
        <v>47</v>
      </c>
      <c r="B55" s="7" t="s">
        <v>89</v>
      </c>
      <c r="C55" s="8">
        <v>7</v>
      </c>
      <c r="D55" s="8">
        <v>8</v>
      </c>
      <c r="E55" s="8">
        <v>1</v>
      </c>
      <c r="F55" s="8">
        <v>1</v>
      </c>
      <c r="G55" s="8">
        <v>33</v>
      </c>
      <c r="H55" s="8">
        <v>27</v>
      </c>
      <c r="I55" s="9">
        <v>0.4285714285714286</v>
      </c>
      <c r="J55" s="10">
        <v>41</v>
      </c>
      <c r="K55" s="8">
        <v>15</v>
      </c>
      <c r="L55" s="8">
        <v>10</v>
      </c>
      <c r="M55" s="10">
        <v>25</v>
      </c>
      <c r="N55" s="8">
        <v>0</v>
      </c>
      <c r="O55" s="8">
        <v>1</v>
      </c>
      <c r="P55" s="8">
        <v>1</v>
      </c>
      <c r="Q55" s="9">
        <v>0.32467532467532467</v>
      </c>
      <c r="R55" s="8">
        <v>16</v>
      </c>
      <c r="S55" s="8">
        <v>0</v>
      </c>
      <c r="T55" s="8">
        <v>0</v>
      </c>
      <c r="U55" s="9">
        <v>2.2857142857142856</v>
      </c>
      <c r="V55" s="9">
        <v>0</v>
      </c>
      <c r="W55" s="10">
        <v>3</v>
      </c>
      <c r="X55" s="8">
        <v>3</v>
      </c>
      <c r="Y55" s="9">
        <v>100</v>
      </c>
      <c r="Z55" s="8">
        <v>0</v>
      </c>
      <c r="AA55" s="9">
        <v>0</v>
      </c>
      <c r="AB55" s="8">
        <v>0</v>
      </c>
      <c r="AC55" s="9">
        <v>0</v>
      </c>
      <c r="AD55" s="8">
        <v>0</v>
      </c>
      <c r="AE55" s="9">
        <v>0</v>
      </c>
      <c r="AF55" s="9">
        <v>75.757575757575751</v>
      </c>
      <c r="AG55" s="9">
        <v>60.975609756097562</v>
      </c>
      <c r="AH55" s="9">
        <v>100</v>
      </c>
      <c r="AI55" s="9">
        <v>5.8181818181818183</v>
      </c>
      <c r="AJ55" s="9">
        <v>60</v>
      </c>
      <c r="AK55" s="9">
        <v>40</v>
      </c>
      <c r="AL55" s="9">
        <v>4</v>
      </c>
      <c r="AM55" s="9">
        <v>0.53246753246753242</v>
      </c>
    </row>
    <row r="56" spans="1:39" ht="12.75" customHeight="1" x14ac:dyDescent="0.25">
      <c r="A56" s="6">
        <v>48</v>
      </c>
      <c r="B56" s="7" t="s">
        <v>90</v>
      </c>
      <c r="C56" s="8">
        <v>3</v>
      </c>
      <c r="D56" s="8">
        <v>5</v>
      </c>
      <c r="E56" s="8">
        <v>2</v>
      </c>
      <c r="F56" s="8">
        <v>2</v>
      </c>
      <c r="G56" s="8">
        <v>3</v>
      </c>
      <c r="H56" s="8">
        <v>1</v>
      </c>
      <c r="I56" s="9">
        <v>9.0909090909090912E-2</v>
      </c>
      <c r="J56" s="10">
        <v>8</v>
      </c>
      <c r="K56" s="8">
        <v>3</v>
      </c>
      <c r="L56" s="8">
        <v>1</v>
      </c>
      <c r="M56" s="10">
        <v>4</v>
      </c>
      <c r="N56" s="8">
        <v>0</v>
      </c>
      <c r="O56" s="8">
        <v>0</v>
      </c>
      <c r="P56" s="8">
        <v>1</v>
      </c>
      <c r="Q56" s="9">
        <v>0.1212121212121212</v>
      </c>
      <c r="R56" s="8">
        <v>4</v>
      </c>
      <c r="S56" s="8">
        <v>2</v>
      </c>
      <c r="T56" s="8">
        <v>3</v>
      </c>
      <c r="U56" s="9">
        <v>1.3333333333333333</v>
      </c>
      <c r="V56" s="9">
        <v>0.66666666666666663</v>
      </c>
      <c r="W56" s="10">
        <v>1</v>
      </c>
      <c r="X56" s="8">
        <v>0</v>
      </c>
      <c r="Y56" s="9">
        <v>0</v>
      </c>
      <c r="Z56" s="8">
        <v>0</v>
      </c>
      <c r="AA56" s="9">
        <v>0</v>
      </c>
      <c r="AB56" s="8">
        <v>1</v>
      </c>
      <c r="AC56" s="9">
        <v>100</v>
      </c>
      <c r="AD56" s="8">
        <v>0</v>
      </c>
      <c r="AE56" s="9">
        <v>0</v>
      </c>
      <c r="AF56" s="9">
        <v>133.33333333333331</v>
      </c>
      <c r="AG56" s="9">
        <v>50</v>
      </c>
      <c r="AH56" s="9">
        <v>75</v>
      </c>
      <c r="AI56" s="9">
        <v>16</v>
      </c>
      <c r="AJ56" s="9">
        <v>75</v>
      </c>
      <c r="AK56" s="9">
        <v>25</v>
      </c>
      <c r="AL56" s="9">
        <v>25</v>
      </c>
      <c r="AM56" s="9">
        <v>0.2424242424242424</v>
      </c>
    </row>
    <row r="57" spans="1:39" ht="12.75" customHeight="1" x14ac:dyDescent="0.25">
      <c r="A57" s="6">
        <v>49</v>
      </c>
      <c r="B57" s="7" t="s">
        <v>91</v>
      </c>
      <c r="C57" s="8">
        <v>1</v>
      </c>
      <c r="D57" s="8">
        <v>39</v>
      </c>
      <c r="E57" s="8">
        <v>0</v>
      </c>
      <c r="F57" s="8">
        <v>0</v>
      </c>
      <c r="G57" s="8">
        <v>68</v>
      </c>
      <c r="H57" s="8">
        <v>62</v>
      </c>
      <c r="I57" s="9">
        <v>6.1818181818181817</v>
      </c>
      <c r="J57" s="10">
        <v>107</v>
      </c>
      <c r="K57" s="8">
        <v>29</v>
      </c>
      <c r="L57" s="8">
        <v>18</v>
      </c>
      <c r="M57" s="10">
        <v>47</v>
      </c>
      <c r="N57" s="8">
        <v>0</v>
      </c>
      <c r="O57" s="8">
        <v>0</v>
      </c>
      <c r="P57" s="8">
        <v>0</v>
      </c>
      <c r="Q57" s="9">
        <v>4.2727272727272725</v>
      </c>
      <c r="R57" s="8">
        <v>60</v>
      </c>
      <c r="S57" s="8">
        <v>0</v>
      </c>
      <c r="T57" s="8">
        <v>0</v>
      </c>
      <c r="U57" s="9">
        <v>60</v>
      </c>
      <c r="V57" s="9">
        <v>0</v>
      </c>
      <c r="W57" s="10">
        <v>10</v>
      </c>
      <c r="X57" s="8">
        <v>5</v>
      </c>
      <c r="Y57" s="9">
        <v>50</v>
      </c>
      <c r="Z57" s="8">
        <v>1</v>
      </c>
      <c r="AA57" s="9">
        <v>10</v>
      </c>
      <c r="AB57" s="8">
        <v>4</v>
      </c>
      <c r="AC57" s="9">
        <v>40</v>
      </c>
      <c r="AD57" s="8">
        <v>0</v>
      </c>
      <c r="AE57" s="9">
        <v>0</v>
      </c>
      <c r="AF57" s="9">
        <v>69.117647058823522</v>
      </c>
      <c r="AG57" s="9">
        <v>43.925233644859816</v>
      </c>
      <c r="AH57" s="9">
        <v>89.361702127659569</v>
      </c>
      <c r="AI57" s="9">
        <v>10.588235294117647</v>
      </c>
      <c r="AJ57" s="9">
        <v>61.702127659574465</v>
      </c>
      <c r="AK57" s="9">
        <v>38.297872340425535</v>
      </c>
      <c r="AL57" s="9">
        <v>0</v>
      </c>
      <c r="AM57" s="9">
        <v>9.7272727272727266</v>
      </c>
    </row>
    <row r="58" spans="1:39" ht="12.75" customHeight="1" x14ac:dyDescent="0.25">
      <c r="A58" s="6">
        <v>50</v>
      </c>
      <c r="B58" s="7" t="s">
        <v>92</v>
      </c>
      <c r="C58" s="8">
        <v>0</v>
      </c>
      <c r="D58" s="8">
        <v>0</v>
      </c>
      <c r="E58" s="8">
        <v>0</v>
      </c>
      <c r="F58" s="8">
        <v>0</v>
      </c>
      <c r="G58" s="8">
        <v>1</v>
      </c>
      <c r="H58" s="8">
        <v>1</v>
      </c>
      <c r="I58" s="9" t="s">
        <v>1</v>
      </c>
      <c r="J58" s="10">
        <v>1</v>
      </c>
      <c r="K58" s="8">
        <v>0</v>
      </c>
      <c r="L58" s="8">
        <v>1</v>
      </c>
      <c r="M58" s="10">
        <v>1</v>
      </c>
      <c r="N58" s="8">
        <v>0</v>
      </c>
      <c r="O58" s="8">
        <v>0</v>
      </c>
      <c r="P58" s="8">
        <v>0</v>
      </c>
      <c r="Q58" s="9" t="s">
        <v>1</v>
      </c>
      <c r="R58" s="8">
        <v>0</v>
      </c>
      <c r="S58" s="8">
        <v>0</v>
      </c>
      <c r="T58" s="8">
        <v>0</v>
      </c>
      <c r="U58" s="9" t="s">
        <v>1</v>
      </c>
      <c r="V58" s="9" t="s">
        <v>1</v>
      </c>
      <c r="W58" s="10">
        <v>0</v>
      </c>
      <c r="X58" s="8">
        <v>0</v>
      </c>
      <c r="Y58" s="9" t="s">
        <v>1</v>
      </c>
      <c r="Z58" s="8">
        <v>0</v>
      </c>
      <c r="AA58" s="9" t="s">
        <v>1</v>
      </c>
      <c r="AB58" s="8">
        <v>0</v>
      </c>
      <c r="AC58" s="9" t="s">
        <v>1</v>
      </c>
      <c r="AD58" s="8">
        <v>0</v>
      </c>
      <c r="AE58" s="9" t="s">
        <v>1</v>
      </c>
      <c r="AF58" s="9">
        <v>100</v>
      </c>
      <c r="AG58" s="9">
        <v>100</v>
      </c>
      <c r="AH58" s="9">
        <v>100</v>
      </c>
      <c r="AI58" s="9">
        <v>0</v>
      </c>
      <c r="AJ58" s="9" t="s">
        <v>1</v>
      </c>
      <c r="AK58" s="9">
        <v>100</v>
      </c>
      <c r="AL58" s="9">
        <v>0</v>
      </c>
      <c r="AM58" s="9" t="s">
        <v>1</v>
      </c>
    </row>
    <row r="59" spans="1:39" ht="12.75" customHeight="1" x14ac:dyDescent="0.25">
      <c r="A59" s="6">
        <v>51</v>
      </c>
      <c r="B59" s="7" t="s">
        <v>93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9" t="s">
        <v>1</v>
      </c>
      <c r="J59" s="10">
        <v>0</v>
      </c>
      <c r="K59" s="8">
        <v>0</v>
      </c>
      <c r="L59" s="8">
        <v>0</v>
      </c>
      <c r="M59" s="10">
        <v>0</v>
      </c>
      <c r="N59" s="8">
        <v>0</v>
      </c>
      <c r="O59" s="8">
        <v>0</v>
      </c>
      <c r="P59" s="8">
        <v>0</v>
      </c>
      <c r="Q59" s="9" t="s">
        <v>1</v>
      </c>
      <c r="R59" s="8">
        <v>0</v>
      </c>
      <c r="S59" s="8">
        <v>0</v>
      </c>
      <c r="T59" s="8">
        <v>0</v>
      </c>
      <c r="U59" s="9" t="s">
        <v>1</v>
      </c>
      <c r="V59" s="9" t="s">
        <v>1</v>
      </c>
      <c r="W59" s="10">
        <v>0</v>
      </c>
      <c r="X59" s="8">
        <v>0</v>
      </c>
      <c r="Y59" s="9" t="s">
        <v>1</v>
      </c>
      <c r="Z59" s="8">
        <v>0</v>
      </c>
      <c r="AA59" s="9" t="s">
        <v>1</v>
      </c>
      <c r="AB59" s="8">
        <v>0</v>
      </c>
      <c r="AC59" s="9" t="s">
        <v>1</v>
      </c>
      <c r="AD59" s="8">
        <v>0</v>
      </c>
      <c r="AE59" s="9" t="s">
        <v>1</v>
      </c>
      <c r="AF59" s="9" t="s">
        <v>1</v>
      </c>
      <c r="AG59" s="9" t="s">
        <v>1</v>
      </c>
      <c r="AH59" s="9" t="s">
        <v>1</v>
      </c>
      <c r="AI59" s="9" t="s">
        <v>1</v>
      </c>
      <c r="AJ59" s="9" t="s">
        <v>1</v>
      </c>
      <c r="AK59" s="9" t="s">
        <v>1</v>
      </c>
      <c r="AL59" s="9" t="s">
        <v>1</v>
      </c>
      <c r="AM59" s="9" t="s">
        <v>1</v>
      </c>
    </row>
    <row r="60" spans="1:39" ht="12.75" customHeight="1" x14ac:dyDescent="0.25">
      <c r="A60" s="6">
        <v>52</v>
      </c>
      <c r="B60" s="7" t="s">
        <v>94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9" t="s">
        <v>1</v>
      </c>
      <c r="J60" s="10">
        <v>0</v>
      </c>
      <c r="K60" s="8">
        <v>0</v>
      </c>
      <c r="L60" s="8">
        <v>0</v>
      </c>
      <c r="M60" s="10">
        <v>0</v>
      </c>
      <c r="N60" s="8">
        <v>0</v>
      </c>
      <c r="O60" s="8">
        <v>0</v>
      </c>
      <c r="P60" s="8">
        <v>0</v>
      </c>
      <c r="Q60" s="9" t="s">
        <v>1</v>
      </c>
      <c r="R60" s="8">
        <v>0</v>
      </c>
      <c r="S60" s="8">
        <v>0</v>
      </c>
      <c r="T60" s="8">
        <v>0</v>
      </c>
      <c r="U60" s="9" t="s">
        <v>1</v>
      </c>
      <c r="V60" s="9" t="s">
        <v>1</v>
      </c>
      <c r="W60" s="10">
        <v>0</v>
      </c>
      <c r="X60" s="8">
        <v>0</v>
      </c>
      <c r="Y60" s="9" t="s">
        <v>1</v>
      </c>
      <c r="Z60" s="8">
        <v>0</v>
      </c>
      <c r="AA60" s="9" t="s">
        <v>1</v>
      </c>
      <c r="AB60" s="8">
        <v>0</v>
      </c>
      <c r="AC60" s="9" t="s">
        <v>1</v>
      </c>
      <c r="AD60" s="8">
        <v>0</v>
      </c>
      <c r="AE60" s="9" t="s">
        <v>1</v>
      </c>
      <c r="AF60" s="9" t="s">
        <v>1</v>
      </c>
      <c r="AG60" s="9" t="s">
        <v>1</v>
      </c>
      <c r="AH60" s="9" t="s">
        <v>1</v>
      </c>
      <c r="AI60" s="9" t="s">
        <v>1</v>
      </c>
      <c r="AJ60" s="9" t="s">
        <v>1</v>
      </c>
      <c r="AK60" s="9" t="s">
        <v>1</v>
      </c>
      <c r="AL60" s="9" t="s">
        <v>1</v>
      </c>
      <c r="AM60" s="9" t="s">
        <v>1</v>
      </c>
    </row>
    <row r="61" spans="1:39" ht="12.75" customHeight="1" x14ac:dyDescent="0.25">
      <c r="A61" s="6">
        <v>53</v>
      </c>
      <c r="B61" s="7" t="s">
        <v>95</v>
      </c>
      <c r="C61" s="8">
        <v>56</v>
      </c>
      <c r="D61" s="8">
        <v>278</v>
      </c>
      <c r="E61" s="8">
        <v>1</v>
      </c>
      <c r="F61" s="8">
        <v>1</v>
      </c>
      <c r="G61" s="8">
        <v>2046</v>
      </c>
      <c r="H61" s="8">
        <v>1930</v>
      </c>
      <c r="I61" s="9">
        <v>3.3214285714285712</v>
      </c>
      <c r="J61" s="10">
        <v>2324</v>
      </c>
      <c r="K61" s="8">
        <v>1944</v>
      </c>
      <c r="L61" s="8">
        <v>150</v>
      </c>
      <c r="M61" s="10">
        <v>2094</v>
      </c>
      <c r="N61" s="8">
        <v>0</v>
      </c>
      <c r="O61" s="8">
        <v>1</v>
      </c>
      <c r="P61" s="8">
        <v>1</v>
      </c>
      <c r="Q61" s="9">
        <v>3.3993506493506498</v>
      </c>
      <c r="R61" s="8">
        <v>230</v>
      </c>
      <c r="S61" s="8">
        <v>0</v>
      </c>
      <c r="T61" s="8">
        <v>0</v>
      </c>
      <c r="U61" s="9">
        <v>4.1071428571428568</v>
      </c>
      <c r="V61" s="9">
        <v>0</v>
      </c>
      <c r="W61" s="10">
        <v>519</v>
      </c>
      <c r="X61" s="8">
        <v>388</v>
      </c>
      <c r="Y61" s="9">
        <v>74.759152215799617</v>
      </c>
      <c r="Z61" s="8">
        <v>23</v>
      </c>
      <c r="AA61" s="9">
        <v>4.4315992292870909</v>
      </c>
      <c r="AB61" s="8">
        <v>108</v>
      </c>
      <c r="AC61" s="9">
        <v>20.809248554913296</v>
      </c>
      <c r="AD61" s="8">
        <v>0</v>
      </c>
      <c r="AE61" s="9">
        <v>0</v>
      </c>
      <c r="AF61" s="9">
        <v>102.34604105571847</v>
      </c>
      <c r="AG61" s="9">
        <v>90.103270223752148</v>
      </c>
      <c r="AH61" s="9">
        <v>93.744030563514798</v>
      </c>
      <c r="AI61" s="9">
        <v>1.3489736070381231</v>
      </c>
      <c r="AJ61" s="9">
        <v>92.836676217765046</v>
      </c>
      <c r="AK61" s="9">
        <v>7.1633237822349569</v>
      </c>
      <c r="AL61" s="9">
        <v>4.775549188156638E-2</v>
      </c>
      <c r="AM61" s="9">
        <v>3.7727272727272729</v>
      </c>
    </row>
    <row r="62" spans="1:39" ht="12.75" customHeight="1" x14ac:dyDescent="0.25">
      <c r="A62" s="6">
        <v>54</v>
      </c>
      <c r="B62" s="7" t="s">
        <v>96</v>
      </c>
      <c r="C62" s="8">
        <v>5</v>
      </c>
      <c r="D62" s="8">
        <v>22</v>
      </c>
      <c r="E62" s="8">
        <v>0</v>
      </c>
      <c r="F62" s="8">
        <v>0</v>
      </c>
      <c r="G62" s="8">
        <v>186</v>
      </c>
      <c r="H62" s="8">
        <v>175</v>
      </c>
      <c r="I62" s="9">
        <v>3.3818181818181823</v>
      </c>
      <c r="J62" s="10">
        <v>208</v>
      </c>
      <c r="K62" s="8">
        <v>0</v>
      </c>
      <c r="L62" s="8">
        <v>184</v>
      </c>
      <c r="M62" s="10">
        <v>184</v>
      </c>
      <c r="N62" s="8">
        <v>0</v>
      </c>
      <c r="O62" s="8">
        <v>0</v>
      </c>
      <c r="P62" s="8">
        <v>0</v>
      </c>
      <c r="Q62" s="9">
        <v>3.3454545454545452</v>
      </c>
      <c r="R62" s="8">
        <v>24</v>
      </c>
      <c r="S62" s="8">
        <v>0</v>
      </c>
      <c r="T62" s="8">
        <v>0</v>
      </c>
      <c r="U62" s="9">
        <v>4.8</v>
      </c>
      <c r="V62" s="9">
        <v>0</v>
      </c>
      <c r="W62" s="10">
        <v>31</v>
      </c>
      <c r="X62" s="8">
        <v>31</v>
      </c>
      <c r="Y62" s="9">
        <v>100</v>
      </c>
      <c r="Z62" s="8">
        <v>0</v>
      </c>
      <c r="AA62" s="9">
        <v>0</v>
      </c>
      <c r="AB62" s="8">
        <v>0</v>
      </c>
      <c r="AC62" s="9">
        <v>0</v>
      </c>
      <c r="AD62" s="8">
        <v>0</v>
      </c>
      <c r="AE62" s="9">
        <v>0</v>
      </c>
      <c r="AF62" s="9">
        <v>98.924731182795696</v>
      </c>
      <c r="AG62" s="9">
        <v>88.461538461538453</v>
      </c>
      <c r="AH62" s="9">
        <v>100</v>
      </c>
      <c r="AI62" s="9">
        <v>1.5483870967741935</v>
      </c>
      <c r="AJ62" s="9" t="s">
        <v>1</v>
      </c>
      <c r="AK62" s="9">
        <v>100</v>
      </c>
      <c r="AL62" s="9">
        <v>0</v>
      </c>
      <c r="AM62" s="9">
        <v>3.7818181818181817</v>
      </c>
    </row>
    <row r="63" spans="1:39" ht="12.75" customHeight="1" x14ac:dyDescent="0.25">
      <c r="A63" s="6">
        <v>55</v>
      </c>
      <c r="B63" s="7" t="s">
        <v>97</v>
      </c>
      <c r="C63" s="8">
        <v>0</v>
      </c>
      <c r="D63" s="8">
        <v>1</v>
      </c>
      <c r="E63" s="8">
        <v>0</v>
      </c>
      <c r="F63" s="8">
        <v>0</v>
      </c>
      <c r="G63" s="8">
        <v>10</v>
      </c>
      <c r="H63" s="8">
        <v>10</v>
      </c>
      <c r="I63" s="9" t="s">
        <v>1</v>
      </c>
      <c r="J63" s="10">
        <v>11</v>
      </c>
      <c r="K63" s="8">
        <v>0</v>
      </c>
      <c r="L63" s="8">
        <v>10</v>
      </c>
      <c r="M63" s="10">
        <v>10</v>
      </c>
      <c r="N63" s="8">
        <v>0</v>
      </c>
      <c r="O63" s="8">
        <v>0</v>
      </c>
      <c r="P63" s="8">
        <v>0</v>
      </c>
      <c r="Q63" s="9" t="s">
        <v>1</v>
      </c>
      <c r="R63" s="8">
        <v>1</v>
      </c>
      <c r="S63" s="8">
        <v>0</v>
      </c>
      <c r="T63" s="8">
        <v>0</v>
      </c>
      <c r="U63" s="9" t="s">
        <v>1</v>
      </c>
      <c r="V63" s="9" t="s">
        <v>1</v>
      </c>
      <c r="W63" s="10">
        <v>0</v>
      </c>
      <c r="X63" s="8">
        <v>0</v>
      </c>
      <c r="Y63" s="9" t="s">
        <v>1</v>
      </c>
      <c r="Z63" s="8">
        <v>0</v>
      </c>
      <c r="AA63" s="9" t="s">
        <v>1</v>
      </c>
      <c r="AB63" s="8">
        <v>0</v>
      </c>
      <c r="AC63" s="9" t="s">
        <v>1</v>
      </c>
      <c r="AD63" s="8">
        <v>0</v>
      </c>
      <c r="AE63" s="9" t="s">
        <v>1</v>
      </c>
      <c r="AF63" s="9">
        <v>100</v>
      </c>
      <c r="AG63" s="9">
        <v>90.909090909090907</v>
      </c>
      <c r="AH63" s="9">
        <v>100</v>
      </c>
      <c r="AI63" s="9">
        <v>1.2</v>
      </c>
      <c r="AJ63" s="9" t="s">
        <v>1</v>
      </c>
      <c r="AK63" s="9">
        <v>100</v>
      </c>
      <c r="AL63" s="9">
        <v>0</v>
      </c>
      <c r="AM63" s="9" t="s">
        <v>1</v>
      </c>
    </row>
    <row r="64" spans="1:39" ht="12.75" customHeight="1" x14ac:dyDescent="0.25">
      <c r="A64" s="6">
        <v>56</v>
      </c>
      <c r="B64" s="7" t="s">
        <v>98</v>
      </c>
      <c r="C64" s="8">
        <v>2</v>
      </c>
      <c r="D64" s="8">
        <v>1</v>
      </c>
      <c r="E64" s="8">
        <v>0</v>
      </c>
      <c r="F64" s="8">
        <v>0</v>
      </c>
      <c r="G64" s="8">
        <v>12</v>
      </c>
      <c r="H64" s="8">
        <v>12</v>
      </c>
      <c r="I64" s="9">
        <v>0.54545454545454541</v>
      </c>
      <c r="J64" s="10">
        <v>13</v>
      </c>
      <c r="K64" s="8">
        <v>11</v>
      </c>
      <c r="L64" s="8">
        <v>1</v>
      </c>
      <c r="M64" s="10">
        <v>12</v>
      </c>
      <c r="N64" s="8">
        <v>0</v>
      </c>
      <c r="O64" s="8">
        <v>0</v>
      </c>
      <c r="P64" s="8">
        <v>0</v>
      </c>
      <c r="Q64" s="9">
        <v>0.54545454545454541</v>
      </c>
      <c r="R64" s="8">
        <v>1</v>
      </c>
      <c r="S64" s="8">
        <v>0</v>
      </c>
      <c r="T64" s="8">
        <v>0</v>
      </c>
      <c r="U64" s="9">
        <v>0.5</v>
      </c>
      <c r="V64" s="9">
        <v>0</v>
      </c>
      <c r="W64" s="10">
        <v>4</v>
      </c>
      <c r="X64" s="8">
        <v>4</v>
      </c>
      <c r="Y64" s="9">
        <v>100</v>
      </c>
      <c r="Z64" s="8">
        <v>0</v>
      </c>
      <c r="AA64" s="9">
        <v>0</v>
      </c>
      <c r="AB64" s="8">
        <v>0</v>
      </c>
      <c r="AC64" s="9">
        <v>0</v>
      </c>
      <c r="AD64" s="8">
        <v>0</v>
      </c>
      <c r="AE64" s="9">
        <v>0</v>
      </c>
      <c r="AF64" s="9">
        <v>100</v>
      </c>
      <c r="AG64" s="9">
        <v>92.307692307692307</v>
      </c>
      <c r="AH64" s="9">
        <v>100</v>
      </c>
      <c r="AI64" s="9">
        <v>1</v>
      </c>
      <c r="AJ64" s="9">
        <v>91.666666666666657</v>
      </c>
      <c r="AK64" s="9">
        <v>8.3333333333333321</v>
      </c>
      <c r="AL64" s="9">
        <v>0</v>
      </c>
      <c r="AM64" s="9">
        <v>0.59090909090909094</v>
      </c>
    </row>
    <row r="65" spans="1:39" ht="12.75" customHeight="1" x14ac:dyDescent="0.25">
      <c r="A65" s="6">
        <v>57</v>
      </c>
      <c r="B65" s="7" t="s">
        <v>99</v>
      </c>
      <c r="C65" s="8">
        <v>23</v>
      </c>
      <c r="D65" s="8">
        <v>1229</v>
      </c>
      <c r="E65" s="8">
        <v>145</v>
      </c>
      <c r="F65" s="8">
        <v>210</v>
      </c>
      <c r="G65" s="8">
        <v>736</v>
      </c>
      <c r="H65" s="8">
        <v>622</v>
      </c>
      <c r="I65" s="9">
        <v>2.9090909090909092</v>
      </c>
      <c r="J65" s="10">
        <v>1965</v>
      </c>
      <c r="K65" s="8">
        <v>460</v>
      </c>
      <c r="L65" s="8">
        <v>177</v>
      </c>
      <c r="M65" s="10">
        <v>637</v>
      </c>
      <c r="N65" s="8">
        <v>0</v>
      </c>
      <c r="O65" s="8">
        <v>139</v>
      </c>
      <c r="P65" s="8">
        <v>197</v>
      </c>
      <c r="Q65" s="9">
        <v>2.5177865612648223</v>
      </c>
      <c r="R65" s="8">
        <v>1328</v>
      </c>
      <c r="S65" s="8">
        <v>136</v>
      </c>
      <c r="T65" s="8">
        <v>206</v>
      </c>
      <c r="U65" s="9">
        <v>57.739130434782609</v>
      </c>
      <c r="V65" s="9">
        <v>5.9130434782608692</v>
      </c>
      <c r="W65" s="10">
        <v>379</v>
      </c>
      <c r="X65" s="8">
        <v>276</v>
      </c>
      <c r="Y65" s="9">
        <v>72.823218997361479</v>
      </c>
      <c r="Z65" s="8">
        <v>11</v>
      </c>
      <c r="AA65" s="9">
        <v>2.9023746701846966</v>
      </c>
      <c r="AB65" s="8">
        <v>56</v>
      </c>
      <c r="AC65" s="9">
        <v>14.775725593667547</v>
      </c>
      <c r="AD65" s="8">
        <v>36</v>
      </c>
      <c r="AE65" s="9">
        <v>9.4986807387862786</v>
      </c>
      <c r="AF65" s="9">
        <v>86.548913043478265</v>
      </c>
      <c r="AG65" s="9">
        <v>32.417302798982192</v>
      </c>
      <c r="AH65" s="9">
        <v>89.481946624803768</v>
      </c>
      <c r="AI65" s="9">
        <v>21.652173913043477</v>
      </c>
      <c r="AJ65" s="9">
        <v>72.213500784929352</v>
      </c>
      <c r="AK65" s="9">
        <v>27.786499215070641</v>
      </c>
      <c r="AL65" s="9">
        <v>30.926216640502357</v>
      </c>
      <c r="AM65" s="9">
        <v>7.766798418972332</v>
      </c>
    </row>
    <row r="66" spans="1:39" ht="12.75" customHeight="1" x14ac:dyDescent="0.25">
      <c r="A66" s="6">
        <v>58</v>
      </c>
      <c r="B66" s="7" t="s">
        <v>100</v>
      </c>
      <c r="C66" s="8">
        <v>21</v>
      </c>
      <c r="D66" s="8">
        <v>539</v>
      </c>
      <c r="E66" s="8">
        <v>83</v>
      </c>
      <c r="F66" s="8">
        <v>160</v>
      </c>
      <c r="G66" s="8">
        <v>510</v>
      </c>
      <c r="H66" s="8">
        <v>469</v>
      </c>
      <c r="I66" s="9">
        <v>2.2077922077922079</v>
      </c>
      <c r="J66" s="10">
        <v>1049</v>
      </c>
      <c r="K66" s="8">
        <v>286</v>
      </c>
      <c r="L66" s="8">
        <v>160</v>
      </c>
      <c r="M66" s="10">
        <v>446</v>
      </c>
      <c r="N66" s="8">
        <v>0</v>
      </c>
      <c r="O66" s="8">
        <v>52</v>
      </c>
      <c r="P66" s="8">
        <v>113</v>
      </c>
      <c r="Q66" s="9">
        <v>1.9307359307359306</v>
      </c>
      <c r="R66" s="8">
        <v>603</v>
      </c>
      <c r="S66" s="8">
        <v>87</v>
      </c>
      <c r="T66" s="8">
        <v>157</v>
      </c>
      <c r="U66" s="9">
        <v>28.714285714285715</v>
      </c>
      <c r="V66" s="9">
        <v>4.1428571428571432</v>
      </c>
      <c r="W66" s="10">
        <v>140</v>
      </c>
      <c r="X66" s="8">
        <v>105</v>
      </c>
      <c r="Y66" s="9">
        <v>75</v>
      </c>
      <c r="Z66" s="8">
        <v>0</v>
      </c>
      <c r="AA66" s="9">
        <v>0</v>
      </c>
      <c r="AB66" s="8">
        <v>21</v>
      </c>
      <c r="AC66" s="9">
        <v>15</v>
      </c>
      <c r="AD66" s="8">
        <v>14</v>
      </c>
      <c r="AE66" s="9">
        <v>10</v>
      </c>
      <c r="AF66" s="9">
        <v>87.450980392156865</v>
      </c>
      <c r="AG66" s="9">
        <v>42.516682554814111</v>
      </c>
      <c r="AH66" s="9">
        <v>95.291479820627799</v>
      </c>
      <c r="AI66" s="9">
        <v>14.188235294117646</v>
      </c>
      <c r="AJ66" s="9">
        <v>64.125560538116588</v>
      </c>
      <c r="AK66" s="9">
        <v>35.874439461883405</v>
      </c>
      <c r="AL66" s="9">
        <v>25.336322869955158</v>
      </c>
      <c r="AM66" s="9">
        <v>4.5411255411255409</v>
      </c>
    </row>
    <row r="67" spans="1:39" ht="12.75" customHeight="1" x14ac:dyDescent="0.25">
      <c r="A67" s="6">
        <v>59</v>
      </c>
      <c r="B67" s="7" t="s">
        <v>101</v>
      </c>
      <c r="C67" s="8">
        <v>3</v>
      </c>
      <c r="D67" s="8">
        <v>8</v>
      </c>
      <c r="E67" s="8">
        <v>7</v>
      </c>
      <c r="F67" s="8">
        <v>7</v>
      </c>
      <c r="G67" s="8">
        <v>5</v>
      </c>
      <c r="H67" s="8">
        <v>4</v>
      </c>
      <c r="I67" s="9">
        <v>0.15151515151515152</v>
      </c>
      <c r="J67" s="10">
        <v>13</v>
      </c>
      <c r="K67" s="8">
        <v>0</v>
      </c>
      <c r="L67" s="8">
        <v>6</v>
      </c>
      <c r="M67" s="10">
        <v>6</v>
      </c>
      <c r="N67" s="8">
        <v>0</v>
      </c>
      <c r="O67" s="8">
        <v>2</v>
      </c>
      <c r="P67" s="8">
        <v>2</v>
      </c>
      <c r="Q67" s="9">
        <v>0.18181818181818182</v>
      </c>
      <c r="R67" s="8">
        <v>7</v>
      </c>
      <c r="S67" s="8">
        <v>5</v>
      </c>
      <c r="T67" s="8">
        <v>5</v>
      </c>
      <c r="U67" s="9">
        <v>2.3333333333333335</v>
      </c>
      <c r="V67" s="9">
        <v>1.6666666666666667</v>
      </c>
      <c r="W67" s="10">
        <v>0</v>
      </c>
      <c r="X67" s="8">
        <v>0</v>
      </c>
      <c r="Y67" s="9" t="s">
        <v>1</v>
      </c>
      <c r="Z67" s="8">
        <v>0</v>
      </c>
      <c r="AA67" s="9" t="s">
        <v>1</v>
      </c>
      <c r="AB67" s="8">
        <v>0</v>
      </c>
      <c r="AC67" s="9" t="s">
        <v>1</v>
      </c>
      <c r="AD67" s="8">
        <v>0</v>
      </c>
      <c r="AE67" s="9" t="s">
        <v>1</v>
      </c>
      <c r="AF67" s="9">
        <v>120</v>
      </c>
      <c r="AG67" s="9">
        <v>46.153846153846153</v>
      </c>
      <c r="AH67" s="9">
        <v>100</v>
      </c>
      <c r="AI67" s="9">
        <v>16.8</v>
      </c>
      <c r="AJ67" s="9" t="s">
        <v>1</v>
      </c>
      <c r="AK67" s="9">
        <v>100</v>
      </c>
      <c r="AL67" s="9">
        <v>33.333333333333329</v>
      </c>
      <c r="AM67" s="9">
        <v>0.39393939393939392</v>
      </c>
    </row>
    <row r="68" spans="1:39" ht="12.75" customHeight="1" x14ac:dyDescent="0.25">
      <c r="A68" s="6">
        <v>60</v>
      </c>
      <c r="B68" s="7" t="s">
        <v>102</v>
      </c>
      <c r="C68" s="8">
        <v>1</v>
      </c>
      <c r="D68" s="8">
        <v>1</v>
      </c>
      <c r="E68" s="8">
        <v>0</v>
      </c>
      <c r="F68" s="8">
        <v>0</v>
      </c>
      <c r="G68" s="8">
        <v>8</v>
      </c>
      <c r="H68" s="8">
        <v>7</v>
      </c>
      <c r="I68" s="9">
        <v>0.72727272727272729</v>
      </c>
      <c r="J68" s="10">
        <v>9</v>
      </c>
      <c r="K68" s="8">
        <v>0</v>
      </c>
      <c r="L68" s="8">
        <v>6</v>
      </c>
      <c r="M68" s="10">
        <v>6</v>
      </c>
      <c r="N68" s="8">
        <v>0</v>
      </c>
      <c r="O68" s="8">
        <v>0</v>
      </c>
      <c r="P68" s="8">
        <v>0</v>
      </c>
      <c r="Q68" s="9">
        <v>0.54545454545454541</v>
      </c>
      <c r="R68" s="8">
        <v>3</v>
      </c>
      <c r="S68" s="8">
        <v>0</v>
      </c>
      <c r="T68" s="8">
        <v>1</v>
      </c>
      <c r="U68" s="9">
        <v>3</v>
      </c>
      <c r="V68" s="9">
        <v>0</v>
      </c>
      <c r="W68" s="10">
        <v>0</v>
      </c>
      <c r="X68" s="8">
        <v>0</v>
      </c>
      <c r="Y68" s="9" t="s">
        <v>1</v>
      </c>
      <c r="Z68" s="8">
        <v>0</v>
      </c>
      <c r="AA68" s="9" t="s">
        <v>1</v>
      </c>
      <c r="AB68" s="8">
        <v>0</v>
      </c>
      <c r="AC68" s="9" t="s">
        <v>1</v>
      </c>
      <c r="AD68" s="8">
        <v>0</v>
      </c>
      <c r="AE68" s="9" t="s">
        <v>1</v>
      </c>
      <c r="AF68" s="9">
        <v>75</v>
      </c>
      <c r="AG68" s="9">
        <v>66.666666666666657</v>
      </c>
      <c r="AH68" s="9">
        <v>100</v>
      </c>
      <c r="AI68" s="9">
        <v>4.5</v>
      </c>
      <c r="AJ68" s="9" t="s">
        <v>1</v>
      </c>
      <c r="AK68" s="9">
        <v>100</v>
      </c>
      <c r="AL68" s="9">
        <v>0</v>
      </c>
      <c r="AM68" s="9">
        <v>0.81818181818181823</v>
      </c>
    </row>
    <row r="69" spans="1:39" ht="12.75" customHeight="1" x14ac:dyDescent="0.25">
      <c r="A69" s="6">
        <v>61</v>
      </c>
      <c r="B69" s="7" t="s">
        <v>103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9" t="s">
        <v>1</v>
      </c>
      <c r="J69" s="10">
        <v>0</v>
      </c>
      <c r="K69" s="8">
        <v>0</v>
      </c>
      <c r="L69" s="8">
        <v>0</v>
      </c>
      <c r="M69" s="10">
        <v>0</v>
      </c>
      <c r="N69" s="8">
        <v>0</v>
      </c>
      <c r="O69" s="8">
        <v>0</v>
      </c>
      <c r="P69" s="8">
        <v>0</v>
      </c>
      <c r="Q69" s="9" t="s">
        <v>1</v>
      </c>
      <c r="R69" s="8">
        <v>0</v>
      </c>
      <c r="S69" s="8">
        <v>0</v>
      </c>
      <c r="T69" s="8">
        <v>0</v>
      </c>
      <c r="U69" s="9" t="s">
        <v>1</v>
      </c>
      <c r="V69" s="9" t="s">
        <v>1</v>
      </c>
      <c r="W69" s="10">
        <v>0</v>
      </c>
      <c r="X69" s="8">
        <v>0</v>
      </c>
      <c r="Y69" s="9" t="s">
        <v>1</v>
      </c>
      <c r="Z69" s="8">
        <v>0</v>
      </c>
      <c r="AA69" s="9" t="s">
        <v>1</v>
      </c>
      <c r="AB69" s="8">
        <v>0</v>
      </c>
      <c r="AC69" s="9" t="s">
        <v>1</v>
      </c>
      <c r="AD69" s="8">
        <v>0</v>
      </c>
      <c r="AE69" s="9" t="s">
        <v>1</v>
      </c>
      <c r="AF69" s="9" t="s">
        <v>1</v>
      </c>
      <c r="AG69" s="9" t="s">
        <v>1</v>
      </c>
      <c r="AH69" s="9" t="s">
        <v>1</v>
      </c>
      <c r="AI69" s="9" t="s">
        <v>1</v>
      </c>
      <c r="AJ69" s="9" t="s">
        <v>1</v>
      </c>
      <c r="AK69" s="9" t="s">
        <v>1</v>
      </c>
      <c r="AL69" s="9" t="s">
        <v>1</v>
      </c>
      <c r="AM69" s="9" t="s">
        <v>1</v>
      </c>
    </row>
    <row r="70" spans="1:39" ht="12.75" customHeight="1" x14ac:dyDescent="0.25">
      <c r="A70" s="6">
        <v>62</v>
      </c>
      <c r="B70" s="7" t="s">
        <v>104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0</v>
      </c>
      <c r="I70" s="9" t="s">
        <v>1</v>
      </c>
      <c r="J70" s="10">
        <v>0</v>
      </c>
      <c r="K70" s="8">
        <v>0</v>
      </c>
      <c r="L70" s="8">
        <v>0</v>
      </c>
      <c r="M70" s="10">
        <v>0</v>
      </c>
      <c r="N70" s="8">
        <v>0</v>
      </c>
      <c r="O70" s="8">
        <v>0</v>
      </c>
      <c r="P70" s="8">
        <v>0</v>
      </c>
      <c r="Q70" s="9" t="s">
        <v>1</v>
      </c>
      <c r="R70" s="8">
        <v>0</v>
      </c>
      <c r="S70" s="8">
        <v>0</v>
      </c>
      <c r="T70" s="8">
        <v>0</v>
      </c>
      <c r="U70" s="9" t="s">
        <v>1</v>
      </c>
      <c r="V70" s="9" t="s">
        <v>1</v>
      </c>
      <c r="W70" s="10">
        <v>0</v>
      </c>
      <c r="X70" s="8">
        <v>0</v>
      </c>
      <c r="Y70" s="9" t="s">
        <v>1</v>
      </c>
      <c r="Z70" s="8">
        <v>0</v>
      </c>
      <c r="AA70" s="9" t="s">
        <v>1</v>
      </c>
      <c r="AB70" s="8">
        <v>0</v>
      </c>
      <c r="AC70" s="9" t="s">
        <v>1</v>
      </c>
      <c r="AD70" s="8">
        <v>0</v>
      </c>
      <c r="AE70" s="9" t="s">
        <v>1</v>
      </c>
      <c r="AF70" s="9" t="s">
        <v>1</v>
      </c>
      <c r="AG70" s="9" t="s">
        <v>1</v>
      </c>
      <c r="AH70" s="9" t="s">
        <v>1</v>
      </c>
      <c r="AI70" s="9" t="s">
        <v>1</v>
      </c>
      <c r="AJ70" s="9" t="s">
        <v>1</v>
      </c>
      <c r="AK70" s="9" t="s">
        <v>1</v>
      </c>
      <c r="AL70" s="9" t="s">
        <v>1</v>
      </c>
      <c r="AM70" s="9" t="s">
        <v>1</v>
      </c>
    </row>
    <row r="71" spans="1:39" ht="12.75" customHeight="1" x14ac:dyDescent="0.25">
      <c r="A71" s="6">
        <v>63</v>
      </c>
      <c r="B71" s="7" t="s">
        <v>105</v>
      </c>
      <c r="C71" s="8">
        <v>1</v>
      </c>
      <c r="D71" s="8">
        <v>3</v>
      </c>
      <c r="E71" s="8">
        <v>0</v>
      </c>
      <c r="F71" s="8">
        <v>0</v>
      </c>
      <c r="G71" s="8">
        <v>0</v>
      </c>
      <c r="H71" s="8">
        <v>0</v>
      </c>
      <c r="I71" s="9">
        <v>0</v>
      </c>
      <c r="J71" s="10">
        <v>3</v>
      </c>
      <c r="K71" s="8">
        <v>0</v>
      </c>
      <c r="L71" s="8">
        <v>3</v>
      </c>
      <c r="M71" s="10">
        <v>3</v>
      </c>
      <c r="N71" s="8">
        <v>0</v>
      </c>
      <c r="O71" s="8">
        <v>0</v>
      </c>
      <c r="P71" s="8">
        <v>0</v>
      </c>
      <c r="Q71" s="9">
        <v>0.27272727272727271</v>
      </c>
      <c r="R71" s="8">
        <v>0</v>
      </c>
      <c r="S71" s="8">
        <v>0</v>
      </c>
      <c r="T71" s="8">
        <v>0</v>
      </c>
      <c r="U71" s="9">
        <v>0</v>
      </c>
      <c r="V71" s="9">
        <v>0</v>
      </c>
      <c r="W71" s="10">
        <v>0</v>
      </c>
      <c r="X71" s="8">
        <v>0</v>
      </c>
      <c r="Y71" s="9" t="s">
        <v>1</v>
      </c>
      <c r="Z71" s="8">
        <v>0</v>
      </c>
      <c r="AA71" s="9" t="s">
        <v>1</v>
      </c>
      <c r="AB71" s="8">
        <v>0</v>
      </c>
      <c r="AC71" s="9" t="s">
        <v>1</v>
      </c>
      <c r="AD71" s="8">
        <v>0</v>
      </c>
      <c r="AE71" s="9" t="s">
        <v>1</v>
      </c>
      <c r="AF71" s="9" t="s">
        <v>1</v>
      </c>
      <c r="AG71" s="9">
        <v>100</v>
      </c>
      <c r="AH71" s="9">
        <v>100</v>
      </c>
      <c r="AI71" s="9" t="s">
        <v>1</v>
      </c>
      <c r="AJ71" s="9" t="s">
        <v>1</v>
      </c>
      <c r="AK71" s="9">
        <v>100</v>
      </c>
      <c r="AL71" s="9">
        <v>0</v>
      </c>
      <c r="AM71" s="9">
        <v>0.27272727272727271</v>
      </c>
    </row>
    <row r="72" spans="1:39" ht="12.75" customHeight="1" x14ac:dyDescent="0.25">
      <c r="A72" s="6">
        <v>64</v>
      </c>
      <c r="B72" s="7" t="s">
        <v>106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9" t="s">
        <v>1</v>
      </c>
      <c r="J72" s="10">
        <v>0</v>
      </c>
      <c r="K72" s="8">
        <v>0</v>
      </c>
      <c r="L72" s="8">
        <v>0</v>
      </c>
      <c r="M72" s="10">
        <v>0</v>
      </c>
      <c r="N72" s="8">
        <v>0</v>
      </c>
      <c r="O72" s="8">
        <v>0</v>
      </c>
      <c r="P72" s="8">
        <v>0</v>
      </c>
      <c r="Q72" s="9" t="s">
        <v>1</v>
      </c>
      <c r="R72" s="8">
        <v>0</v>
      </c>
      <c r="S72" s="8">
        <v>0</v>
      </c>
      <c r="T72" s="8">
        <v>0</v>
      </c>
      <c r="U72" s="9" t="s">
        <v>1</v>
      </c>
      <c r="V72" s="9" t="s">
        <v>1</v>
      </c>
      <c r="W72" s="10">
        <v>0</v>
      </c>
      <c r="X72" s="8">
        <v>0</v>
      </c>
      <c r="Y72" s="9" t="s">
        <v>1</v>
      </c>
      <c r="Z72" s="8">
        <v>0</v>
      </c>
      <c r="AA72" s="9" t="s">
        <v>1</v>
      </c>
      <c r="AB72" s="8">
        <v>0</v>
      </c>
      <c r="AC72" s="9" t="s">
        <v>1</v>
      </c>
      <c r="AD72" s="8">
        <v>0</v>
      </c>
      <c r="AE72" s="9" t="s">
        <v>1</v>
      </c>
      <c r="AF72" s="9" t="s">
        <v>1</v>
      </c>
      <c r="AG72" s="9" t="s">
        <v>1</v>
      </c>
      <c r="AH72" s="9" t="s">
        <v>1</v>
      </c>
      <c r="AI72" s="9" t="s">
        <v>1</v>
      </c>
      <c r="AJ72" s="9" t="s">
        <v>1</v>
      </c>
      <c r="AK72" s="9" t="s">
        <v>1</v>
      </c>
      <c r="AL72" s="9" t="s">
        <v>1</v>
      </c>
      <c r="AM72" s="9" t="s">
        <v>1</v>
      </c>
    </row>
    <row r="73" spans="1:39" ht="12.75" customHeight="1" x14ac:dyDescent="0.25">
      <c r="A73" s="6">
        <v>65</v>
      </c>
      <c r="B73" s="7" t="s">
        <v>107</v>
      </c>
      <c r="C73" s="8">
        <v>0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9" t="s">
        <v>1</v>
      </c>
      <c r="J73" s="10">
        <v>0</v>
      </c>
      <c r="K73" s="8">
        <v>0</v>
      </c>
      <c r="L73" s="8">
        <v>0</v>
      </c>
      <c r="M73" s="10">
        <v>0</v>
      </c>
      <c r="N73" s="8">
        <v>0</v>
      </c>
      <c r="O73" s="8">
        <v>0</v>
      </c>
      <c r="P73" s="8">
        <v>0</v>
      </c>
      <c r="Q73" s="9" t="s">
        <v>1</v>
      </c>
      <c r="R73" s="8">
        <v>0</v>
      </c>
      <c r="S73" s="8">
        <v>0</v>
      </c>
      <c r="T73" s="8">
        <v>0</v>
      </c>
      <c r="U73" s="9" t="s">
        <v>1</v>
      </c>
      <c r="V73" s="9" t="s">
        <v>1</v>
      </c>
      <c r="W73" s="10">
        <v>0</v>
      </c>
      <c r="X73" s="8">
        <v>0</v>
      </c>
      <c r="Y73" s="9" t="s">
        <v>1</v>
      </c>
      <c r="Z73" s="8">
        <v>0</v>
      </c>
      <c r="AA73" s="9" t="s">
        <v>1</v>
      </c>
      <c r="AB73" s="8">
        <v>0</v>
      </c>
      <c r="AC73" s="9" t="s">
        <v>1</v>
      </c>
      <c r="AD73" s="8">
        <v>0</v>
      </c>
      <c r="AE73" s="9" t="s">
        <v>1</v>
      </c>
      <c r="AF73" s="9" t="s">
        <v>1</v>
      </c>
      <c r="AG73" s="9" t="s">
        <v>1</v>
      </c>
      <c r="AH73" s="9" t="s">
        <v>1</v>
      </c>
      <c r="AI73" s="9" t="s">
        <v>1</v>
      </c>
      <c r="AJ73" s="9" t="s">
        <v>1</v>
      </c>
      <c r="AK73" s="9" t="s">
        <v>1</v>
      </c>
      <c r="AL73" s="9" t="s">
        <v>1</v>
      </c>
      <c r="AM73" s="9" t="s">
        <v>1</v>
      </c>
    </row>
    <row r="74" spans="1:39" ht="12.75" customHeight="1" x14ac:dyDescent="0.25">
      <c r="A74" s="6">
        <v>66</v>
      </c>
      <c r="B74" s="7" t="s">
        <v>108</v>
      </c>
      <c r="C74" s="8">
        <v>2</v>
      </c>
      <c r="D74" s="8">
        <v>5</v>
      </c>
      <c r="E74" s="8">
        <v>0</v>
      </c>
      <c r="F74" s="8">
        <v>0</v>
      </c>
      <c r="G74" s="8">
        <v>13</v>
      </c>
      <c r="H74" s="8">
        <v>13</v>
      </c>
      <c r="I74" s="9">
        <v>0.59090909090909094</v>
      </c>
      <c r="J74" s="10">
        <v>18</v>
      </c>
      <c r="K74" s="8">
        <v>0</v>
      </c>
      <c r="L74" s="8">
        <v>17</v>
      </c>
      <c r="M74" s="10">
        <v>17</v>
      </c>
      <c r="N74" s="8">
        <v>0</v>
      </c>
      <c r="O74" s="8">
        <v>0</v>
      </c>
      <c r="P74" s="8">
        <v>0</v>
      </c>
      <c r="Q74" s="9">
        <v>0.77272727272727271</v>
      </c>
      <c r="R74" s="8">
        <v>1</v>
      </c>
      <c r="S74" s="8">
        <v>0</v>
      </c>
      <c r="T74" s="8">
        <v>0</v>
      </c>
      <c r="U74" s="9">
        <v>0.5</v>
      </c>
      <c r="V74" s="9">
        <v>0</v>
      </c>
      <c r="W74" s="10">
        <v>0</v>
      </c>
      <c r="X74" s="8">
        <v>0</v>
      </c>
      <c r="Y74" s="9" t="s">
        <v>1</v>
      </c>
      <c r="Z74" s="8">
        <v>0</v>
      </c>
      <c r="AA74" s="9" t="s">
        <v>1</v>
      </c>
      <c r="AB74" s="8">
        <v>0</v>
      </c>
      <c r="AC74" s="9" t="s">
        <v>1</v>
      </c>
      <c r="AD74" s="8">
        <v>0</v>
      </c>
      <c r="AE74" s="9" t="s">
        <v>1</v>
      </c>
      <c r="AF74" s="9">
        <v>130.76923076923077</v>
      </c>
      <c r="AG74" s="9">
        <v>94.444444444444443</v>
      </c>
      <c r="AH74" s="9">
        <v>100</v>
      </c>
      <c r="AI74" s="9">
        <v>0.92307692307692313</v>
      </c>
      <c r="AJ74" s="9" t="s">
        <v>1</v>
      </c>
      <c r="AK74" s="9">
        <v>100</v>
      </c>
      <c r="AL74" s="9">
        <v>0</v>
      </c>
      <c r="AM74" s="9">
        <v>0.81818181818181823</v>
      </c>
    </row>
    <row r="75" spans="1:39" ht="12.75" customHeight="1" x14ac:dyDescent="0.25">
      <c r="A75" s="6">
        <v>67</v>
      </c>
      <c r="B75" s="7" t="s">
        <v>109</v>
      </c>
      <c r="C75" s="8">
        <v>2</v>
      </c>
      <c r="D75" s="8">
        <v>4</v>
      </c>
      <c r="E75" s="8">
        <v>0</v>
      </c>
      <c r="F75" s="8">
        <v>0</v>
      </c>
      <c r="G75" s="8">
        <v>10</v>
      </c>
      <c r="H75" s="8">
        <v>10</v>
      </c>
      <c r="I75" s="9">
        <v>0.45454545454545453</v>
      </c>
      <c r="J75" s="10">
        <v>14</v>
      </c>
      <c r="K75" s="8">
        <v>0</v>
      </c>
      <c r="L75" s="8">
        <v>9</v>
      </c>
      <c r="M75" s="10">
        <v>9</v>
      </c>
      <c r="N75" s="8">
        <v>0</v>
      </c>
      <c r="O75" s="8">
        <v>0</v>
      </c>
      <c r="P75" s="8">
        <v>0</v>
      </c>
      <c r="Q75" s="9">
        <v>0.40909090909090912</v>
      </c>
      <c r="R75" s="8">
        <v>5</v>
      </c>
      <c r="S75" s="8">
        <v>0</v>
      </c>
      <c r="T75" s="8">
        <v>0</v>
      </c>
      <c r="U75" s="9">
        <v>2.5</v>
      </c>
      <c r="V75" s="9">
        <v>0</v>
      </c>
      <c r="W75" s="10">
        <v>0</v>
      </c>
      <c r="X75" s="8">
        <v>0</v>
      </c>
      <c r="Y75" s="9" t="s">
        <v>1</v>
      </c>
      <c r="Z75" s="8">
        <v>0</v>
      </c>
      <c r="AA75" s="9" t="s">
        <v>1</v>
      </c>
      <c r="AB75" s="8">
        <v>0</v>
      </c>
      <c r="AC75" s="9" t="s">
        <v>1</v>
      </c>
      <c r="AD75" s="8">
        <v>0</v>
      </c>
      <c r="AE75" s="9" t="s">
        <v>1</v>
      </c>
      <c r="AF75" s="9">
        <v>90</v>
      </c>
      <c r="AG75" s="9">
        <v>64.285714285714292</v>
      </c>
      <c r="AH75" s="9">
        <v>100</v>
      </c>
      <c r="AI75" s="9">
        <v>6</v>
      </c>
      <c r="AJ75" s="9" t="s">
        <v>1</v>
      </c>
      <c r="AK75" s="9">
        <v>100</v>
      </c>
      <c r="AL75" s="9">
        <v>0</v>
      </c>
      <c r="AM75" s="9">
        <v>0.63636363636363635</v>
      </c>
    </row>
    <row r="76" spans="1:39" ht="12.75" customHeight="1" x14ac:dyDescent="0.25">
      <c r="A76" s="6">
        <v>68</v>
      </c>
      <c r="B76" s="7" t="s">
        <v>110</v>
      </c>
      <c r="C76" s="8">
        <v>4</v>
      </c>
      <c r="D76" s="8">
        <v>20</v>
      </c>
      <c r="E76" s="8">
        <v>0</v>
      </c>
      <c r="F76" s="8">
        <v>0</v>
      </c>
      <c r="G76" s="8">
        <v>89</v>
      </c>
      <c r="H76" s="8">
        <v>89</v>
      </c>
      <c r="I76" s="9">
        <v>2.0227272727272729</v>
      </c>
      <c r="J76" s="10">
        <v>109</v>
      </c>
      <c r="K76" s="8">
        <v>0</v>
      </c>
      <c r="L76" s="8">
        <v>88</v>
      </c>
      <c r="M76" s="10">
        <v>88</v>
      </c>
      <c r="N76" s="8">
        <v>0</v>
      </c>
      <c r="O76" s="8">
        <v>0</v>
      </c>
      <c r="P76" s="8">
        <v>0</v>
      </c>
      <c r="Q76" s="9">
        <v>2</v>
      </c>
      <c r="R76" s="8">
        <v>21</v>
      </c>
      <c r="S76" s="8">
        <v>0</v>
      </c>
      <c r="T76" s="8">
        <v>0</v>
      </c>
      <c r="U76" s="9">
        <v>5.25</v>
      </c>
      <c r="V76" s="9">
        <v>0</v>
      </c>
      <c r="W76" s="10">
        <v>0</v>
      </c>
      <c r="X76" s="8">
        <v>0</v>
      </c>
      <c r="Y76" s="9" t="s">
        <v>1</v>
      </c>
      <c r="Z76" s="8">
        <v>0</v>
      </c>
      <c r="AA76" s="9" t="s">
        <v>1</v>
      </c>
      <c r="AB76" s="8">
        <v>0</v>
      </c>
      <c r="AC76" s="9" t="s">
        <v>1</v>
      </c>
      <c r="AD76" s="8">
        <v>0</v>
      </c>
      <c r="AE76" s="9" t="s">
        <v>1</v>
      </c>
      <c r="AF76" s="9">
        <v>98.876404494382015</v>
      </c>
      <c r="AG76" s="9">
        <v>80.733944954128447</v>
      </c>
      <c r="AH76" s="9">
        <v>100</v>
      </c>
      <c r="AI76" s="9">
        <v>2.8314606741573032</v>
      </c>
      <c r="AJ76" s="9" t="s">
        <v>1</v>
      </c>
      <c r="AK76" s="9">
        <v>100</v>
      </c>
      <c r="AL76" s="9">
        <v>0</v>
      </c>
      <c r="AM76" s="9">
        <v>2.4772727272727271</v>
      </c>
    </row>
    <row r="77" spans="1:39" ht="12.75" customHeight="1" x14ac:dyDescent="0.25">
      <c r="A77" s="6">
        <v>69</v>
      </c>
      <c r="B77" s="7" t="s">
        <v>111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9" t="s">
        <v>1</v>
      </c>
      <c r="J77" s="10">
        <v>0</v>
      </c>
      <c r="K77" s="8">
        <v>0</v>
      </c>
      <c r="L77" s="8">
        <v>0</v>
      </c>
      <c r="M77" s="10">
        <v>0</v>
      </c>
      <c r="N77" s="8">
        <v>0</v>
      </c>
      <c r="O77" s="8">
        <v>0</v>
      </c>
      <c r="P77" s="8">
        <v>0</v>
      </c>
      <c r="Q77" s="9" t="s">
        <v>1</v>
      </c>
      <c r="R77" s="8">
        <v>0</v>
      </c>
      <c r="S77" s="8">
        <v>0</v>
      </c>
      <c r="T77" s="8">
        <v>0</v>
      </c>
      <c r="U77" s="9" t="s">
        <v>1</v>
      </c>
      <c r="V77" s="9" t="s">
        <v>1</v>
      </c>
      <c r="W77" s="10">
        <v>0</v>
      </c>
      <c r="X77" s="8">
        <v>0</v>
      </c>
      <c r="Y77" s="9" t="s">
        <v>1</v>
      </c>
      <c r="Z77" s="8">
        <v>0</v>
      </c>
      <c r="AA77" s="9" t="s">
        <v>1</v>
      </c>
      <c r="AB77" s="8">
        <v>0</v>
      </c>
      <c r="AC77" s="9" t="s">
        <v>1</v>
      </c>
      <c r="AD77" s="8">
        <v>0</v>
      </c>
      <c r="AE77" s="9" t="s">
        <v>1</v>
      </c>
      <c r="AF77" s="9" t="s">
        <v>1</v>
      </c>
      <c r="AG77" s="9" t="s">
        <v>1</v>
      </c>
      <c r="AH77" s="9" t="s">
        <v>1</v>
      </c>
      <c r="AI77" s="9" t="s">
        <v>1</v>
      </c>
      <c r="AJ77" s="9" t="s">
        <v>1</v>
      </c>
      <c r="AK77" s="9" t="s">
        <v>1</v>
      </c>
      <c r="AL77" s="9" t="s">
        <v>1</v>
      </c>
      <c r="AM77" s="9" t="s">
        <v>1</v>
      </c>
    </row>
    <row r="78" spans="1:39" ht="12.75" customHeight="1" x14ac:dyDescent="0.25">
      <c r="A78" s="6">
        <v>70</v>
      </c>
      <c r="B78" s="7" t="s">
        <v>112</v>
      </c>
      <c r="C78" s="8">
        <v>0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9" t="s">
        <v>1</v>
      </c>
      <c r="J78" s="10">
        <v>0</v>
      </c>
      <c r="K78" s="8">
        <v>0</v>
      </c>
      <c r="L78" s="8">
        <v>0</v>
      </c>
      <c r="M78" s="10">
        <v>0</v>
      </c>
      <c r="N78" s="8">
        <v>0</v>
      </c>
      <c r="O78" s="8">
        <v>0</v>
      </c>
      <c r="P78" s="8">
        <v>0</v>
      </c>
      <c r="Q78" s="9" t="s">
        <v>1</v>
      </c>
      <c r="R78" s="8">
        <v>0</v>
      </c>
      <c r="S78" s="8">
        <v>0</v>
      </c>
      <c r="T78" s="8">
        <v>0</v>
      </c>
      <c r="U78" s="9" t="s">
        <v>1</v>
      </c>
      <c r="V78" s="9" t="s">
        <v>1</v>
      </c>
      <c r="W78" s="10">
        <v>0</v>
      </c>
      <c r="X78" s="8">
        <v>0</v>
      </c>
      <c r="Y78" s="9" t="s">
        <v>1</v>
      </c>
      <c r="Z78" s="8">
        <v>0</v>
      </c>
      <c r="AA78" s="9" t="s">
        <v>1</v>
      </c>
      <c r="AB78" s="8">
        <v>0</v>
      </c>
      <c r="AC78" s="9" t="s">
        <v>1</v>
      </c>
      <c r="AD78" s="8">
        <v>0</v>
      </c>
      <c r="AE78" s="9" t="s">
        <v>1</v>
      </c>
      <c r="AF78" s="9" t="s">
        <v>1</v>
      </c>
      <c r="AG78" s="9" t="s">
        <v>1</v>
      </c>
      <c r="AH78" s="9" t="s">
        <v>1</v>
      </c>
      <c r="AI78" s="9" t="s">
        <v>1</v>
      </c>
      <c r="AJ78" s="9" t="s">
        <v>1</v>
      </c>
      <c r="AK78" s="9" t="s">
        <v>1</v>
      </c>
      <c r="AL78" s="9" t="s">
        <v>1</v>
      </c>
      <c r="AM78" s="9" t="s">
        <v>1</v>
      </c>
    </row>
    <row r="79" spans="1:39" ht="12.75" customHeight="1" x14ac:dyDescent="0.25">
      <c r="A79" s="6">
        <v>71</v>
      </c>
      <c r="B79" s="7" t="s">
        <v>113</v>
      </c>
      <c r="C79" s="8">
        <v>108</v>
      </c>
      <c r="D79" s="8">
        <v>479</v>
      </c>
      <c r="E79" s="8">
        <v>7</v>
      </c>
      <c r="F79" s="8">
        <v>24</v>
      </c>
      <c r="G79" s="8">
        <v>2698</v>
      </c>
      <c r="H79" s="8">
        <v>2668</v>
      </c>
      <c r="I79" s="9">
        <v>2.2710437710437712</v>
      </c>
      <c r="J79" s="10">
        <v>3177</v>
      </c>
      <c r="K79" s="8">
        <v>2024</v>
      </c>
      <c r="L79" s="8">
        <v>702</v>
      </c>
      <c r="M79" s="10">
        <v>2726</v>
      </c>
      <c r="N79" s="8">
        <v>0</v>
      </c>
      <c r="O79" s="8">
        <v>7</v>
      </c>
      <c r="P79" s="8">
        <v>80</v>
      </c>
      <c r="Q79" s="9">
        <v>2.2946127946127945</v>
      </c>
      <c r="R79" s="8">
        <v>451</v>
      </c>
      <c r="S79" s="8">
        <v>6</v>
      </c>
      <c r="T79" s="8">
        <v>16</v>
      </c>
      <c r="U79" s="9">
        <v>4.1759259259259256</v>
      </c>
      <c r="V79" s="9">
        <v>5.5555555555555552E-2</v>
      </c>
      <c r="W79" s="10">
        <v>60</v>
      </c>
      <c r="X79" s="8">
        <v>40</v>
      </c>
      <c r="Y79" s="9">
        <v>66.666666666666657</v>
      </c>
      <c r="Z79" s="8">
        <v>3</v>
      </c>
      <c r="AA79" s="9">
        <v>5</v>
      </c>
      <c r="AB79" s="8">
        <v>17</v>
      </c>
      <c r="AC79" s="9">
        <v>28.333333333333332</v>
      </c>
      <c r="AD79" s="8">
        <v>0</v>
      </c>
      <c r="AE79" s="9">
        <v>0</v>
      </c>
      <c r="AF79" s="9">
        <v>101.03780578206079</v>
      </c>
      <c r="AG79" s="9">
        <v>85.804217815549251</v>
      </c>
      <c r="AH79" s="9">
        <v>99.266324284666169</v>
      </c>
      <c r="AI79" s="9">
        <v>2.0059303187546331</v>
      </c>
      <c r="AJ79" s="9">
        <v>74.247982391782827</v>
      </c>
      <c r="AK79" s="9">
        <v>25.752017608217169</v>
      </c>
      <c r="AL79" s="9">
        <v>2.9347028613352899</v>
      </c>
      <c r="AM79" s="9">
        <v>2.6742424242424243</v>
      </c>
    </row>
    <row r="80" spans="1:39" ht="12.75" customHeight="1" x14ac:dyDescent="0.25">
      <c r="A80" s="6">
        <v>72</v>
      </c>
      <c r="B80" s="7" t="s">
        <v>114</v>
      </c>
      <c r="C80" s="8">
        <v>21</v>
      </c>
      <c r="D80" s="8">
        <v>117</v>
      </c>
      <c r="E80" s="8">
        <v>81</v>
      </c>
      <c r="F80" s="8">
        <v>113</v>
      </c>
      <c r="G80" s="8">
        <v>34</v>
      </c>
      <c r="H80" s="8">
        <v>11</v>
      </c>
      <c r="I80" s="9">
        <v>0.1471861471861472</v>
      </c>
      <c r="J80" s="10">
        <v>151</v>
      </c>
      <c r="K80" s="8">
        <v>66</v>
      </c>
      <c r="L80" s="8">
        <v>31</v>
      </c>
      <c r="M80" s="10">
        <v>97</v>
      </c>
      <c r="N80" s="8">
        <v>0</v>
      </c>
      <c r="O80" s="8">
        <v>54</v>
      </c>
      <c r="P80" s="8">
        <v>84</v>
      </c>
      <c r="Q80" s="9">
        <v>0.41991341991341985</v>
      </c>
      <c r="R80" s="8">
        <v>54</v>
      </c>
      <c r="S80" s="8">
        <v>40</v>
      </c>
      <c r="T80" s="8">
        <v>52</v>
      </c>
      <c r="U80" s="9">
        <v>2.5714285714285716</v>
      </c>
      <c r="V80" s="9">
        <v>1.9047619047619047</v>
      </c>
      <c r="W80" s="10">
        <v>53</v>
      </c>
      <c r="X80" s="8">
        <v>38</v>
      </c>
      <c r="Y80" s="9">
        <v>71.698113207547166</v>
      </c>
      <c r="Z80" s="8">
        <v>7</v>
      </c>
      <c r="AA80" s="9">
        <v>13.20754716981132</v>
      </c>
      <c r="AB80" s="8">
        <v>5</v>
      </c>
      <c r="AC80" s="9">
        <v>9.433962264150944</v>
      </c>
      <c r="AD80" s="8">
        <v>3</v>
      </c>
      <c r="AE80" s="9">
        <v>5.6603773584905666</v>
      </c>
      <c r="AF80" s="9">
        <v>285.29411764705884</v>
      </c>
      <c r="AG80" s="9">
        <v>64.238410596026483</v>
      </c>
      <c r="AH80" s="9">
        <v>87.628865979381445</v>
      </c>
      <c r="AI80" s="9">
        <v>19.058823529411764</v>
      </c>
      <c r="AJ80" s="9">
        <v>68.041237113402062</v>
      </c>
      <c r="AK80" s="9">
        <v>31.958762886597935</v>
      </c>
      <c r="AL80" s="9">
        <v>86.597938144329902</v>
      </c>
      <c r="AM80" s="9">
        <v>0.65367965367965375</v>
      </c>
    </row>
    <row r="81" spans="1:39" ht="12.75" customHeight="1" x14ac:dyDescent="0.25">
      <c r="A81" s="6">
        <v>73</v>
      </c>
      <c r="B81" s="7" t="s">
        <v>115</v>
      </c>
      <c r="C81" s="8">
        <v>23</v>
      </c>
      <c r="D81" s="8">
        <v>135</v>
      </c>
      <c r="E81" s="8">
        <v>0</v>
      </c>
      <c r="F81" s="8">
        <v>0</v>
      </c>
      <c r="G81" s="8">
        <v>2617</v>
      </c>
      <c r="H81" s="8">
        <v>2581</v>
      </c>
      <c r="I81" s="9">
        <v>10.343873517786561</v>
      </c>
      <c r="J81" s="10">
        <v>2752</v>
      </c>
      <c r="K81" s="8">
        <v>801</v>
      </c>
      <c r="L81" s="8">
        <v>1848</v>
      </c>
      <c r="M81" s="10">
        <v>2649</v>
      </c>
      <c r="N81" s="8">
        <v>0</v>
      </c>
      <c r="O81" s="8">
        <v>0</v>
      </c>
      <c r="P81" s="8">
        <v>0</v>
      </c>
      <c r="Q81" s="9">
        <v>10.470355731225297</v>
      </c>
      <c r="R81" s="8">
        <v>103</v>
      </c>
      <c r="S81" s="8">
        <v>0</v>
      </c>
      <c r="T81" s="8">
        <v>0</v>
      </c>
      <c r="U81" s="9">
        <v>4.4782608695652177</v>
      </c>
      <c r="V81" s="9">
        <v>0</v>
      </c>
      <c r="W81" s="10">
        <v>133</v>
      </c>
      <c r="X81" s="8">
        <v>94</v>
      </c>
      <c r="Y81" s="9">
        <v>70.676691729323309</v>
      </c>
      <c r="Z81" s="8">
        <v>6</v>
      </c>
      <c r="AA81" s="9">
        <v>4.5112781954887211</v>
      </c>
      <c r="AB81" s="8">
        <v>33</v>
      </c>
      <c r="AC81" s="9">
        <v>24.81203007518797</v>
      </c>
      <c r="AD81" s="8">
        <v>0</v>
      </c>
      <c r="AE81" s="9">
        <v>0</v>
      </c>
      <c r="AF81" s="9">
        <v>101.2227741688957</v>
      </c>
      <c r="AG81" s="9">
        <v>96.257267441860463</v>
      </c>
      <c r="AH81" s="9">
        <v>98.527746319365789</v>
      </c>
      <c r="AI81" s="9">
        <v>0.47229652273595718</v>
      </c>
      <c r="AJ81" s="9">
        <v>30.23782559456399</v>
      </c>
      <c r="AK81" s="9">
        <v>69.762174405436014</v>
      </c>
      <c r="AL81" s="9">
        <v>0</v>
      </c>
      <c r="AM81" s="9">
        <v>10.877470355731226</v>
      </c>
    </row>
    <row r="82" spans="1:39" ht="12.75" customHeight="1" x14ac:dyDescent="0.25">
      <c r="A82" s="6">
        <v>74</v>
      </c>
      <c r="B82" s="7" t="s">
        <v>116</v>
      </c>
      <c r="C82" s="8">
        <v>33</v>
      </c>
      <c r="D82" s="8">
        <v>33</v>
      </c>
      <c r="E82" s="8">
        <v>0</v>
      </c>
      <c r="F82" s="8">
        <v>0</v>
      </c>
      <c r="G82" s="8">
        <v>686</v>
      </c>
      <c r="H82" s="8">
        <v>686</v>
      </c>
      <c r="I82" s="9">
        <v>1.8898071625344353</v>
      </c>
      <c r="J82" s="10">
        <v>719</v>
      </c>
      <c r="K82" s="8">
        <v>679</v>
      </c>
      <c r="L82" s="8">
        <v>4</v>
      </c>
      <c r="M82" s="10">
        <v>683</v>
      </c>
      <c r="N82" s="8">
        <v>0</v>
      </c>
      <c r="O82" s="8">
        <v>1</v>
      </c>
      <c r="P82" s="8">
        <v>1</v>
      </c>
      <c r="Q82" s="9">
        <v>1.8815426997245177</v>
      </c>
      <c r="R82" s="8">
        <v>36</v>
      </c>
      <c r="S82" s="8">
        <v>0</v>
      </c>
      <c r="T82" s="8">
        <v>0</v>
      </c>
      <c r="U82" s="9">
        <v>1.0909090909090908</v>
      </c>
      <c r="V82" s="9">
        <v>0</v>
      </c>
      <c r="W82" s="10">
        <v>43</v>
      </c>
      <c r="X82" s="8">
        <v>43</v>
      </c>
      <c r="Y82" s="9">
        <v>100</v>
      </c>
      <c r="Z82" s="8">
        <v>0</v>
      </c>
      <c r="AA82" s="9">
        <v>0</v>
      </c>
      <c r="AB82" s="8">
        <v>0</v>
      </c>
      <c r="AC82" s="9">
        <v>0</v>
      </c>
      <c r="AD82" s="8">
        <v>0</v>
      </c>
      <c r="AE82" s="9">
        <v>0</v>
      </c>
      <c r="AF82" s="9">
        <v>99.562682215743436</v>
      </c>
      <c r="AG82" s="9">
        <v>94.99304589707927</v>
      </c>
      <c r="AH82" s="9">
        <v>100</v>
      </c>
      <c r="AI82" s="9">
        <v>0.62973760932944611</v>
      </c>
      <c r="AJ82" s="9">
        <v>99.414348462664719</v>
      </c>
      <c r="AK82" s="9">
        <v>0.58565153733528552</v>
      </c>
      <c r="AL82" s="9">
        <v>0.14641288433382138</v>
      </c>
      <c r="AM82" s="9">
        <v>1.9807162534435263</v>
      </c>
    </row>
    <row r="83" spans="1:39" ht="12.75" customHeight="1" x14ac:dyDescent="0.25">
      <c r="A83" s="6">
        <v>75</v>
      </c>
      <c r="B83" s="7" t="s">
        <v>117</v>
      </c>
      <c r="C83" s="8">
        <v>0</v>
      </c>
      <c r="D83" s="8">
        <v>6</v>
      </c>
      <c r="E83" s="8">
        <v>0</v>
      </c>
      <c r="F83" s="8">
        <v>0</v>
      </c>
      <c r="G83" s="8">
        <v>101</v>
      </c>
      <c r="H83" s="8">
        <v>101</v>
      </c>
      <c r="I83" s="9" t="s">
        <v>1</v>
      </c>
      <c r="J83" s="10">
        <v>107</v>
      </c>
      <c r="K83" s="8">
        <v>100</v>
      </c>
      <c r="L83" s="8">
        <v>1</v>
      </c>
      <c r="M83" s="10">
        <v>101</v>
      </c>
      <c r="N83" s="8">
        <v>0</v>
      </c>
      <c r="O83" s="8">
        <v>0</v>
      </c>
      <c r="P83" s="8">
        <v>0</v>
      </c>
      <c r="Q83" s="9" t="s">
        <v>1</v>
      </c>
      <c r="R83" s="8">
        <v>6</v>
      </c>
      <c r="S83" s="8">
        <v>0</v>
      </c>
      <c r="T83" s="8">
        <v>0</v>
      </c>
      <c r="U83" s="9" t="s">
        <v>1</v>
      </c>
      <c r="V83" s="9" t="s">
        <v>1</v>
      </c>
      <c r="W83" s="10">
        <v>0</v>
      </c>
      <c r="X83" s="8">
        <v>0</v>
      </c>
      <c r="Y83" s="9" t="s">
        <v>1</v>
      </c>
      <c r="Z83" s="8">
        <v>0</v>
      </c>
      <c r="AA83" s="9" t="s">
        <v>1</v>
      </c>
      <c r="AB83" s="8">
        <v>0</v>
      </c>
      <c r="AC83" s="9" t="s">
        <v>1</v>
      </c>
      <c r="AD83" s="8">
        <v>0</v>
      </c>
      <c r="AE83" s="9" t="s">
        <v>1</v>
      </c>
      <c r="AF83" s="9">
        <v>100</v>
      </c>
      <c r="AG83" s="9">
        <v>94.392523364485982</v>
      </c>
      <c r="AH83" s="9">
        <v>100</v>
      </c>
      <c r="AI83" s="9">
        <v>0.71287128712871284</v>
      </c>
      <c r="AJ83" s="9">
        <v>99.009900990099013</v>
      </c>
      <c r="AK83" s="9">
        <v>0.99009900990099009</v>
      </c>
      <c r="AL83" s="9">
        <v>0</v>
      </c>
      <c r="AM83" s="9" t="s">
        <v>1</v>
      </c>
    </row>
    <row r="84" spans="1:39" ht="12.75" customHeight="1" x14ac:dyDescent="0.25">
      <c r="A84" s="6">
        <v>76</v>
      </c>
      <c r="B84" s="7" t="s">
        <v>118</v>
      </c>
      <c r="C84" s="8">
        <v>0</v>
      </c>
      <c r="D84" s="8">
        <v>0</v>
      </c>
      <c r="E84" s="8">
        <v>0</v>
      </c>
      <c r="F84" s="8">
        <v>0</v>
      </c>
      <c r="G84" s="8">
        <v>1</v>
      </c>
      <c r="H84" s="8">
        <v>1</v>
      </c>
      <c r="I84" s="9" t="s">
        <v>1</v>
      </c>
      <c r="J84" s="10">
        <v>1</v>
      </c>
      <c r="K84" s="8">
        <v>0</v>
      </c>
      <c r="L84" s="8">
        <v>0</v>
      </c>
      <c r="M84" s="10">
        <v>0</v>
      </c>
      <c r="N84" s="8">
        <v>0</v>
      </c>
      <c r="O84" s="8">
        <v>0</v>
      </c>
      <c r="P84" s="8">
        <v>0</v>
      </c>
      <c r="Q84" s="9" t="s">
        <v>1</v>
      </c>
      <c r="R84" s="8">
        <v>1</v>
      </c>
      <c r="S84" s="8">
        <v>0</v>
      </c>
      <c r="T84" s="8">
        <v>0</v>
      </c>
      <c r="U84" s="9" t="s">
        <v>1</v>
      </c>
      <c r="V84" s="9" t="s">
        <v>1</v>
      </c>
      <c r="W84" s="10">
        <v>0</v>
      </c>
      <c r="X84" s="8">
        <v>0</v>
      </c>
      <c r="Y84" s="9" t="s">
        <v>1</v>
      </c>
      <c r="Z84" s="8">
        <v>0</v>
      </c>
      <c r="AA84" s="9" t="s">
        <v>1</v>
      </c>
      <c r="AB84" s="8">
        <v>0</v>
      </c>
      <c r="AC84" s="9" t="s">
        <v>1</v>
      </c>
      <c r="AD84" s="8">
        <v>0</v>
      </c>
      <c r="AE84" s="9" t="s">
        <v>1</v>
      </c>
      <c r="AF84" s="9">
        <v>0</v>
      </c>
      <c r="AG84" s="9">
        <v>0</v>
      </c>
      <c r="AH84" s="9" t="s">
        <v>1</v>
      </c>
      <c r="AI84" s="9">
        <v>12</v>
      </c>
      <c r="AJ84" s="9" t="s">
        <v>1</v>
      </c>
      <c r="AK84" s="9" t="s">
        <v>1</v>
      </c>
      <c r="AL84" s="9" t="s">
        <v>1</v>
      </c>
      <c r="AM84" s="9" t="s">
        <v>1</v>
      </c>
    </row>
    <row r="85" spans="1:39" ht="12.75" customHeight="1" x14ac:dyDescent="0.25">
      <c r="A85" s="6">
        <v>77</v>
      </c>
      <c r="B85" s="12" t="s">
        <v>119</v>
      </c>
      <c r="C85" s="8">
        <v>3</v>
      </c>
      <c r="D85" s="8">
        <v>14</v>
      </c>
      <c r="E85" s="8">
        <v>0</v>
      </c>
      <c r="F85" s="8">
        <v>0</v>
      </c>
      <c r="G85" s="8">
        <v>58</v>
      </c>
      <c r="H85" s="8">
        <v>58</v>
      </c>
      <c r="I85" s="9">
        <v>1.7575757575757576</v>
      </c>
      <c r="J85" s="10">
        <v>72</v>
      </c>
      <c r="K85" s="8">
        <v>65</v>
      </c>
      <c r="L85" s="8">
        <v>1</v>
      </c>
      <c r="M85" s="10">
        <v>66</v>
      </c>
      <c r="N85" s="8">
        <v>0</v>
      </c>
      <c r="O85" s="8">
        <v>0</v>
      </c>
      <c r="P85" s="8">
        <v>0</v>
      </c>
      <c r="Q85" s="9">
        <v>2</v>
      </c>
      <c r="R85" s="8">
        <v>6</v>
      </c>
      <c r="S85" s="8">
        <v>0</v>
      </c>
      <c r="T85" s="8">
        <v>0</v>
      </c>
      <c r="U85" s="9">
        <v>2</v>
      </c>
      <c r="V85" s="9">
        <v>0</v>
      </c>
      <c r="W85" s="10">
        <v>0</v>
      </c>
      <c r="X85" s="8">
        <v>0</v>
      </c>
      <c r="Y85" s="9" t="s">
        <v>1</v>
      </c>
      <c r="Z85" s="8">
        <v>0</v>
      </c>
      <c r="AA85" s="9" t="s">
        <v>1</v>
      </c>
      <c r="AB85" s="8">
        <v>0</v>
      </c>
      <c r="AC85" s="9" t="s">
        <v>1</v>
      </c>
      <c r="AD85" s="8">
        <v>0</v>
      </c>
      <c r="AE85" s="9" t="s">
        <v>1</v>
      </c>
      <c r="AF85" s="9">
        <v>113.79310344827587</v>
      </c>
      <c r="AG85" s="9">
        <v>91.666666666666657</v>
      </c>
      <c r="AH85" s="9">
        <v>100</v>
      </c>
      <c r="AI85" s="9">
        <v>1.2413793103448276</v>
      </c>
      <c r="AJ85" s="9">
        <v>98.484848484848484</v>
      </c>
      <c r="AK85" s="9">
        <v>1.5151515151515151</v>
      </c>
      <c r="AL85" s="9">
        <v>0</v>
      </c>
      <c r="AM85" s="9">
        <v>2.1818181818181817</v>
      </c>
    </row>
    <row r="86" spans="1:39" ht="12.75" customHeight="1" x14ac:dyDescent="0.25">
      <c r="A86" s="6">
        <v>78</v>
      </c>
      <c r="B86" s="7" t="s">
        <v>120</v>
      </c>
      <c r="C86" s="8">
        <v>5</v>
      </c>
      <c r="D86" s="8">
        <v>9</v>
      </c>
      <c r="E86" s="8">
        <v>0</v>
      </c>
      <c r="F86" s="8">
        <v>0</v>
      </c>
      <c r="G86" s="8">
        <v>14</v>
      </c>
      <c r="H86" s="8">
        <v>9</v>
      </c>
      <c r="I86" s="9">
        <v>0.25454545454545452</v>
      </c>
      <c r="J86" s="10">
        <v>23</v>
      </c>
      <c r="K86" s="8">
        <v>8</v>
      </c>
      <c r="L86" s="8">
        <v>1</v>
      </c>
      <c r="M86" s="10">
        <v>9</v>
      </c>
      <c r="N86" s="8">
        <v>0</v>
      </c>
      <c r="O86" s="8">
        <v>1</v>
      </c>
      <c r="P86" s="8">
        <v>3</v>
      </c>
      <c r="Q86" s="9">
        <v>0.16363636363636364</v>
      </c>
      <c r="R86" s="8">
        <v>14</v>
      </c>
      <c r="S86" s="8">
        <v>1</v>
      </c>
      <c r="T86" s="8">
        <v>3</v>
      </c>
      <c r="U86" s="9">
        <v>2.8</v>
      </c>
      <c r="V86" s="9">
        <v>0.2</v>
      </c>
      <c r="W86" s="10">
        <v>6</v>
      </c>
      <c r="X86" s="8">
        <v>1</v>
      </c>
      <c r="Y86" s="9">
        <v>16.666666666666664</v>
      </c>
      <c r="Z86" s="8">
        <v>0</v>
      </c>
      <c r="AA86" s="9">
        <v>0</v>
      </c>
      <c r="AB86" s="8">
        <v>5</v>
      </c>
      <c r="AC86" s="9">
        <v>83.333333333333343</v>
      </c>
      <c r="AD86" s="8">
        <v>0</v>
      </c>
      <c r="AE86" s="9">
        <v>0</v>
      </c>
      <c r="AF86" s="9">
        <v>64.285714285714292</v>
      </c>
      <c r="AG86" s="9">
        <v>39.130434782608695</v>
      </c>
      <c r="AH86" s="9">
        <v>44.444444444444443</v>
      </c>
      <c r="AI86" s="9">
        <v>12</v>
      </c>
      <c r="AJ86" s="9">
        <v>88.888888888888886</v>
      </c>
      <c r="AK86" s="9">
        <v>11.111111111111111</v>
      </c>
      <c r="AL86" s="9">
        <v>33.333333333333329</v>
      </c>
      <c r="AM86" s="9">
        <v>0.41818181818181815</v>
      </c>
    </row>
    <row r="87" spans="1:39" ht="12.75" customHeight="1" x14ac:dyDescent="0.25">
      <c r="A87" s="6">
        <v>79</v>
      </c>
      <c r="B87" s="7" t="s">
        <v>121</v>
      </c>
      <c r="C87" s="8">
        <v>1</v>
      </c>
      <c r="D87" s="8">
        <v>4</v>
      </c>
      <c r="E87" s="8">
        <v>0</v>
      </c>
      <c r="F87" s="8">
        <v>0</v>
      </c>
      <c r="G87" s="8">
        <v>9</v>
      </c>
      <c r="H87" s="8">
        <v>7</v>
      </c>
      <c r="I87" s="9">
        <v>0.81818181818181823</v>
      </c>
      <c r="J87" s="10">
        <v>13</v>
      </c>
      <c r="K87" s="8">
        <v>0</v>
      </c>
      <c r="L87" s="8">
        <v>7</v>
      </c>
      <c r="M87" s="10">
        <v>7</v>
      </c>
      <c r="N87" s="8">
        <v>0</v>
      </c>
      <c r="O87" s="8">
        <v>0</v>
      </c>
      <c r="P87" s="8">
        <v>0</v>
      </c>
      <c r="Q87" s="9">
        <v>0.63636363636363635</v>
      </c>
      <c r="R87" s="8">
        <v>6</v>
      </c>
      <c r="S87" s="8">
        <v>0</v>
      </c>
      <c r="T87" s="8">
        <v>0</v>
      </c>
      <c r="U87" s="9">
        <v>6</v>
      </c>
      <c r="V87" s="9">
        <v>0</v>
      </c>
      <c r="W87" s="10">
        <v>0</v>
      </c>
      <c r="X87" s="8">
        <v>0</v>
      </c>
      <c r="Y87" s="9" t="s">
        <v>1</v>
      </c>
      <c r="Z87" s="8">
        <v>0</v>
      </c>
      <c r="AA87" s="9" t="s">
        <v>1</v>
      </c>
      <c r="AB87" s="8">
        <v>0</v>
      </c>
      <c r="AC87" s="9" t="s">
        <v>1</v>
      </c>
      <c r="AD87" s="8">
        <v>0</v>
      </c>
      <c r="AE87" s="9" t="s">
        <v>1</v>
      </c>
      <c r="AF87" s="9">
        <v>77.777777777777786</v>
      </c>
      <c r="AG87" s="9">
        <v>53.846153846153847</v>
      </c>
      <c r="AH87" s="9">
        <v>100</v>
      </c>
      <c r="AI87" s="9">
        <v>8</v>
      </c>
      <c r="AJ87" s="9" t="s">
        <v>1</v>
      </c>
      <c r="AK87" s="9">
        <v>100</v>
      </c>
      <c r="AL87" s="9">
        <v>0</v>
      </c>
      <c r="AM87" s="9">
        <v>1.1818181818181819</v>
      </c>
    </row>
    <row r="88" spans="1:39" ht="12.75" customHeight="1" x14ac:dyDescent="0.25">
      <c r="A88" s="6">
        <v>80</v>
      </c>
      <c r="B88" s="7" t="s">
        <v>122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9" t="s">
        <v>1</v>
      </c>
      <c r="J88" s="10">
        <v>0</v>
      </c>
      <c r="K88" s="8">
        <v>0</v>
      </c>
      <c r="L88" s="8">
        <v>0</v>
      </c>
      <c r="M88" s="10">
        <v>0</v>
      </c>
      <c r="N88" s="8">
        <v>0</v>
      </c>
      <c r="O88" s="8">
        <v>0</v>
      </c>
      <c r="P88" s="8">
        <v>0</v>
      </c>
      <c r="Q88" s="9" t="s">
        <v>1</v>
      </c>
      <c r="R88" s="8">
        <v>0</v>
      </c>
      <c r="S88" s="8">
        <v>0</v>
      </c>
      <c r="T88" s="8">
        <v>0</v>
      </c>
      <c r="U88" s="9" t="s">
        <v>1</v>
      </c>
      <c r="V88" s="9" t="s">
        <v>1</v>
      </c>
      <c r="W88" s="10">
        <v>0</v>
      </c>
      <c r="X88" s="8">
        <v>0</v>
      </c>
      <c r="Y88" s="9" t="s">
        <v>1</v>
      </c>
      <c r="Z88" s="8">
        <v>0</v>
      </c>
      <c r="AA88" s="9" t="s">
        <v>1</v>
      </c>
      <c r="AB88" s="8">
        <v>0</v>
      </c>
      <c r="AC88" s="9" t="s">
        <v>1</v>
      </c>
      <c r="AD88" s="8">
        <v>0</v>
      </c>
      <c r="AE88" s="9" t="s">
        <v>1</v>
      </c>
      <c r="AF88" s="9" t="s">
        <v>1</v>
      </c>
      <c r="AG88" s="9" t="s">
        <v>1</v>
      </c>
      <c r="AH88" s="9" t="s">
        <v>1</v>
      </c>
      <c r="AI88" s="9" t="s">
        <v>1</v>
      </c>
      <c r="AJ88" s="9" t="s">
        <v>1</v>
      </c>
      <c r="AK88" s="9" t="s">
        <v>1</v>
      </c>
      <c r="AL88" s="9" t="s">
        <v>1</v>
      </c>
      <c r="AM88" s="9" t="s">
        <v>1</v>
      </c>
    </row>
    <row r="89" spans="1:39" ht="12.75" customHeight="1" x14ac:dyDescent="0.25">
      <c r="A89" s="6">
        <v>81</v>
      </c>
      <c r="B89" s="7" t="s">
        <v>123</v>
      </c>
      <c r="C89" s="8">
        <v>5</v>
      </c>
      <c r="D89" s="8">
        <v>2</v>
      </c>
      <c r="E89" s="8">
        <v>0</v>
      </c>
      <c r="F89" s="8">
        <v>0</v>
      </c>
      <c r="G89" s="8">
        <v>105</v>
      </c>
      <c r="H89" s="8">
        <v>105</v>
      </c>
      <c r="I89" s="9">
        <v>1.9090909090909092</v>
      </c>
      <c r="J89" s="10">
        <v>107</v>
      </c>
      <c r="K89" s="8">
        <v>89</v>
      </c>
      <c r="L89" s="8">
        <v>12</v>
      </c>
      <c r="M89" s="10">
        <v>101</v>
      </c>
      <c r="N89" s="8">
        <v>0</v>
      </c>
      <c r="O89" s="8">
        <v>0</v>
      </c>
      <c r="P89" s="8">
        <v>0</v>
      </c>
      <c r="Q89" s="9">
        <v>1.8363636363636362</v>
      </c>
      <c r="R89" s="8">
        <v>6</v>
      </c>
      <c r="S89" s="8">
        <v>0</v>
      </c>
      <c r="T89" s="8">
        <v>0</v>
      </c>
      <c r="U89" s="9">
        <v>1.2</v>
      </c>
      <c r="V89" s="9">
        <v>0</v>
      </c>
      <c r="W89" s="10">
        <v>0</v>
      </c>
      <c r="X89" s="8">
        <v>0</v>
      </c>
      <c r="Y89" s="9" t="s">
        <v>1</v>
      </c>
      <c r="Z89" s="8">
        <v>0</v>
      </c>
      <c r="AA89" s="9" t="s">
        <v>1</v>
      </c>
      <c r="AB89" s="8">
        <v>0</v>
      </c>
      <c r="AC89" s="9" t="s">
        <v>1</v>
      </c>
      <c r="AD89" s="8">
        <v>0</v>
      </c>
      <c r="AE89" s="9" t="s">
        <v>1</v>
      </c>
      <c r="AF89" s="9">
        <v>96.19047619047619</v>
      </c>
      <c r="AG89" s="9">
        <v>94.392523364485982</v>
      </c>
      <c r="AH89" s="9">
        <v>100</v>
      </c>
      <c r="AI89" s="9">
        <v>0.68571428571428572</v>
      </c>
      <c r="AJ89" s="9">
        <v>88.118811881188122</v>
      </c>
      <c r="AK89" s="9">
        <v>11.881188118811881</v>
      </c>
      <c r="AL89" s="9">
        <v>0</v>
      </c>
      <c r="AM89" s="9">
        <v>1.9454545454545453</v>
      </c>
    </row>
    <row r="90" spans="1:39" ht="12.75" customHeight="1" x14ac:dyDescent="0.25">
      <c r="A90" s="6">
        <v>82</v>
      </c>
      <c r="B90" s="11" t="s">
        <v>124</v>
      </c>
      <c r="C90" s="8">
        <v>15</v>
      </c>
      <c r="D90" s="8">
        <v>25</v>
      </c>
      <c r="E90" s="8">
        <v>2</v>
      </c>
      <c r="F90" s="8">
        <v>7</v>
      </c>
      <c r="G90" s="8">
        <v>17</v>
      </c>
      <c r="H90" s="8">
        <v>12</v>
      </c>
      <c r="I90" s="9">
        <v>0.10303030303030303</v>
      </c>
      <c r="J90" s="10">
        <v>42</v>
      </c>
      <c r="K90" s="8">
        <v>11</v>
      </c>
      <c r="L90" s="8">
        <v>6</v>
      </c>
      <c r="M90" s="10">
        <v>17</v>
      </c>
      <c r="N90" s="8">
        <v>0</v>
      </c>
      <c r="O90" s="8">
        <v>3</v>
      </c>
      <c r="P90" s="8">
        <v>5</v>
      </c>
      <c r="Q90" s="9">
        <v>0.10303030303030303</v>
      </c>
      <c r="R90" s="8">
        <v>25</v>
      </c>
      <c r="S90" s="8">
        <v>1</v>
      </c>
      <c r="T90" s="8">
        <v>7</v>
      </c>
      <c r="U90" s="9">
        <v>1.6666666666666667</v>
      </c>
      <c r="V90" s="9">
        <v>6.6666666666666666E-2</v>
      </c>
      <c r="W90" s="10">
        <v>14</v>
      </c>
      <c r="X90" s="8">
        <v>8</v>
      </c>
      <c r="Y90" s="9">
        <v>57.142857142857139</v>
      </c>
      <c r="Z90" s="8">
        <v>3</v>
      </c>
      <c r="AA90" s="9">
        <v>21.428571428571427</v>
      </c>
      <c r="AB90" s="8">
        <v>2</v>
      </c>
      <c r="AC90" s="9">
        <v>14.285714285714285</v>
      </c>
      <c r="AD90" s="8">
        <v>1</v>
      </c>
      <c r="AE90" s="9">
        <v>7.1428571428571423</v>
      </c>
      <c r="AF90" s="9">
        <v>100</v>
      </c>
      <c r="AG90" s="9">
        <v>40.476190476190474</v>
      </c>
      <c r="AH90" s="9">
        <v>70.588235294117652</v>
      </c>
      <c r="AI90" s="9">
        <v>17.647058823529413</v>
      </c>
      <c r="AJ90" s="9">
        <v>64.705882352941174</v>
      </c>
      <c r="AK90" s="9">
        <v>35.294117647058826</v>
      </c>
      <c r="AL90" s="9">
        <v>29.411764705882355</v>
      </c>
      <c r="AM90" s="9">
        <v>0.25454545454545452</v>
      </c>
    </row>
    <row r="91" spans="1:39" ht="12.75" customHeight="1" x14ac:dyDescent="0.25">
      <c r="A91" s="6">
        <v>83</v>
      </c>
      <c r="B91" s="11" t="s">
        <v>125</v>
      </c>
      <c r="C91" s="8">
        <v>2</v>
      </c>
      <c r="D91" s="8">
        <v>1</v>
      </c>
      <c r="E91" s="8">
        <v>0</v>
      </c>
      <c r="F91" s="8">
        <v>0</v>
      </c>
      <c r="G91" s="8">
        <v>11</v>
      </c>
      <c r="H91" s="8">
        <v>11</v>
      </c>
      <c r="I91" s="9">
        <v>0.5</v>
      </c>
      <c r="J91" s="10">
        <v>12</v>
      </c>
      <c r="K91" s="8">
        <v>0</v>
      </c>
      <c r="L91" s="8">
        <v>10</v>
      </c>
      <c r="M91" s="10">
        <v>10</v>
      </c>
      <c r="N91" s="8">
        <v>0</v>
      </c>
      <c r="O91" s="8">
        <v>0</v>
      </c>
      <c r="P91" s="8">
        <v>0</v>
      </c>
      <c r="Q91" s="9">
        <v>0.45454545454545453</v>
      </c>
      <c r="R91" s="8">
        <v>2</v>
      </c>
      <c r="S91" s="8">
        <v>0</v>
      </c>
      <c r="T91" s="8">
        <v>0</v>
      </c>
      <c r="U91" s="9">
        <v>1</v>
      </c>
      <c r="V91" s="9">
        <v>0</v>
      </c>
      <c r="W91" s="10">
        <v>0</v>
      </c>
      <c r="X91" s="8">
        <v>0</v>
      </c>
      <c r="Y91" s="9" t="s">
        <v>1</v>
      </c>
      <c r="Z91" s="8">
        <v>0</v>
      </c>
      <c r="AA91" s="9" t="s">
        <v>1</v>
      </c>
      <c r="AB91" s="8">
        <v>0</v>
      </c>
      <c r="AC91" s="9" t="s">
        <v>1</v>
      </c>
      <c r="AD91" s="8">
        <v>0</v>
      </c>
      <c r="AE91" s="9" t="s">
        <v>1</v>
      </c>
      <c r="AF91" s="9">
        <v>90.909090909090907</v>
      </c>
      <c r="AG91" s="9">
        <v>83.333333333333343</v>
      </c>
      <c r="AH91" s="9">
        <v>100</v>
      </c>
      <c r="AI91" s="9">
        <v>2.1818181818181817</v>
      </c>
      <c r="AJ91" s="9" t="s">
        <v>1</v>
      </c>
      <c r="AK91" s="9">
        <v>100</v>
      </c>
      <c r="AL91" s="9">
        <v>0</v>
      </c>
      <c r="AM91" s="9">
        <v>0.54545454545454541</v>
      </c>
    </row>
    <row r="92" spans="1:39" ht="12.75" customHeight="1" x14ac:dyDescent="0.25">
      <c r="A92" s="6">
        <v>84</v>
      </c>
      <c r="B92" s="11" t="s">
        <v>126</v>
      </c>
      <c r="C92" s="8">
        <v>44</v>
      </c>
      <c r="D92" s="8">
        <v>59</v>
      </c>
      <c r="E92" s="8">
        <v>0</v>
      </c>
      <c r="F92" s="8">
        <v>5</v>
      </c>
      <c r="G92" s="8">
        <v>309</v>
      </c>
      <c r="H92" s="8">
        <v>302</v>
      </c>
      <c r="I92" s="9">
        <v>0.63842975206611563</v>
      </c>
      <c r="J92" s="10">
        <v>368</v>
      </c>
      <c r="K92" s="8">
        <v>253</v>
      </c>
      <c r="L92" s="8">
        <v>57</v>
      </c>
      <c r="M92" s="10">
        <v>310</v>
      </c>
      <c r="N92" s="8">
        <v>0</v>
      </c>
      <c r="O92" s="8">
        <v>0</v>
      </c>
      <c r="P92" s="8">
        <v>33</v>
      </c>
      <c r="Q92" s="9">
        <v>0.64049586776859513</v>
      </c>
      <c r="R92" s="8">
        <v>58</v>
      </c>
      <c r="S92" s="8">
        <v>0</v>
      </c>
      <c r="T92" s="8">
        <v>8</v>
      </c>
      <c r="U92" s="9">
        <v>1.3181818181818181</v>
      </c>
      <c r="V92" s="9">
        <v>0</v>
      </c>
      <c r="W92" s="10">
        <v>0</v>
      </c>
      <c r="X92" s="8">
        <v>0</v>
      </c>
      <c r="Y92" s="9" t="s">
        <v>1</v>
      </c>
      <c r="Z92" s="8">
        <v>0</v>
      </c>
      <c r="AA92" s="9" t="s">
        <v>1</v>
      </c>
      <c r="AB92" s="8">
        <v>0</v>
      </c>
      <c r="AC92" s="9" t="s">
        <v>1</v>
      </c>
      <c r="AD92" s="8">
        <v>0</v>
      </c>
      <c r="AE92" s="9" t="s">
        <v>1</v>
      </c>
      <c r="AF92" s="9">
        <v>100.32362459546927</v>
      </c>
      <c r="AG92" s="9">
        <v>84.239130434782609</v>
      </c>
      <c r="AH92" s="9">
        <v>100</v>
      </c>
      <c r="AI92" s="9">
        <v>2.2524271844660193</v>
      </c>
      <c r="AJ92" s="9">
        <v>81.612903225806448</v>
      </c>
      <c r="AK92" s="9">
        <v>18.387096774193548</v>
      </c>
      <c r="AL92" s="9">
        <v>10.64516129032258</v>
      </c>
      <c r="AM92" s="9">
        <v>0.76033057851239672</v>
      </c>
    </row>
    <row r="93" spans="1:39" ht="12.75" customHeight="1" x14ac:dyDescent="0.25">
      <c r="A93" s="6">
        <v>85</v>
      </c>
      <c r="B93" s="11" t="s">
        <v>127</v>
      </c>
      <c r="C93" s="8">
        <v>2</v>
      </c>
      <c r="D93" s="8">
        <v>7</v>
      </c>
      <c r="E93" s="8">
        <v>0</v>
      </c>
      <c r="F93" s="8">
        <v>0</v>
      </c>
      <c r="G93" s="8">
        <v>74</v>
      </c>
      <c r="H93" s="8">
        <v>68</v>
      </c>
      <c r="I93" s="9">
        <v>3.3636363636363638</v>
      </c>
      <c r="J93" s="10">
        <v>81</v>
      </c>
      <c r="K93" s="8">
        <v>17</v>
      </c>
      <c r="L93" s="8">
        <v>52</v>
      </c>
      <c r="M93" s="10">
        <v>69</v>
      </c>
      <c r="N93" s="8">
        <v>0</v>
      </c>
      <c r="O93" s="8">
        <v>0</v>
      </c>
      <c r="P93" s="8">
        <v>0</v>
      </c>
      <c r="Q93" s="9">
        <v>3.1363636363636362</v>
      </c>
      <c r="R93" s="8">
        <v>12</v>
      </c>
      <c r="S93" s="8">
        <v>0</v>
      </c>
      <c r="T93" s="8">
        <v>0</v>
      </c>
      <c r="U93" s="9">
        <v>6</v>
      </c>
      <c r="V93" s="9">
        <v>0</v>
      </c>
      <c r="W93" s="10">
        <v>8</v>
      </c>
      <c r="X93" s="8">
        <v>4</v>
      </c>
      <c r="Y93" s="9">
        <v>50</v>
      </c>
      <c r="Z93" s="8">
        <v>0</v>
      </c>
      <c r="AA93" s="9">
        <v>0</v>
      </c>
      <c r="AB93" s="8">
        <v>4</v>
      </c>
      <c r="AC93" s="9">
        <v>50</v>
      </c>
      <c r="AD93" s="8">
        <v>0</v>
      </c>
      <c r="AE93" s="9">
        <v>0</v>
      </c>
      <c r="AF93" s="9">
        <v>93.243243243243242</v>
      </c>
      <c r="AG93" s="9">
        <v>85.18518518518519</v>
      </c>
      <c r="AH93" s="9">
        <v>94.20289855072464</v>
      </c>
      <c r="AI93" s="9">
        <v>1.9459459459459461</v>
      </c>
      <c r="AJ93" s="9">
        <v>24.637681159420293</v>
      </c>
      <c r="AK93" s="9">
        <v>75.362318840579718</v>
      </c>
      <c r="AL93" s="9">
        <v>0</v>
      </c>
      <c r="AM93" s="9">
        <v>3.6818181818181817</v>
      </c>
    </row>
    <row r="94" spans="1:39" ht="12.75" customHeight="1" x14ac:dyDescent="0.25">
      <c r="A94" s="6">
        <v>86</v>
      </c>
      <c r="B94" s="11" t="s">
        <v>128</v>
      </c>
      <c r="C94" s="8">
        <v>10</v>
      </c>
      <c r="D94" s="8">
        <v>14</v>
      </c>
      <c r="E94" s="8">
        <v>2</v>
      </c>
      <c r="F94" s="8">
        <v>2</v>
      </c>
      <c r="G94" s="8">
        <v>108</v>
      </c>
      <c r="H94" s="8">
        <v>106</v>
      </c>
      <c r="I94" s="9">
        <v>0.98181818181818192</v>
      </c>
      <c r="J94" s="10">
        <v>122</v>
      </c>
      <c r="K94" s="8">
        <v>0</v>
      </c>
      <c r="L94" s="8">
        <v>106</v>
      </c>
      <c r="M94" s="10">
        <v>106</v>
      </c>
      <c r="N94" s="8">
        <v>0</v>
      </c>
      <c r="O94" s="8">
        <v>0</v>
      </c>
      <c r="P94" s="8">
        <v>0</v>
      </c>
      <c r="Q94" s="9">
        <v>0.96363636363636362</v>
      </c>
      <c r="R94" s="8">
        <v>16</v>
      </c>
      <c r="S94" s="8">
        <v>2</v>
      </c>
      <c r="T94" s="8">
        <v>2</v>
      </c>
      <c r="U94" s="9">
        <v>1.6</v>
      </c>
      <c r="V94" s="9">
        <v>0.2</v>
      </c>
      <c r="W94" s="10">
        <v>0</v>
      </c>
      <c r="X94" s="8">
        <v>0</v>
      </c>
      <c r="Y94" s="9" t="s">
        <v>1</v>
      </c>
      <c r="Z94" s="8">
        <v>0</v>
      </c>
      <c r="AA94" s="9" t="s">
        <v>1</v>
      </c>
      <c r="AB94" s="8">
        <v>0</v>
      </c>
      <c r="AC94" s="9" t="s">
        <v>1</v>
      </c>
      <c r="AD94" s="8">
        <v>0</v>
      </c>
      <c r="AE94" s="9" t="s">
        <v>1</v>
      </c>
      <c r="AF94" s="9">
        <v>98.148148148148152</v>
      </c>
      <c r="AG94" s="9">
        <v>86.885245901639337</v>
      </c>
      <c r="AH94" s="9">
        <v>100</v>
      </c>
      <c r="AI94" s="9">
        <v>1.7777777777777777</v>
      </c>
      <c r="AJ94" s="9" t="s">
        <v>1</v>
      </c>
      <c r="AK94" s="9">
        <v>100</v>
      </c>
      <c r="AL94" s="9">
        <v>0</v>
      </c>
      <c r="AM94" s="9">
        <v>1.1090909090909091</v>
      </c>
    </row>
    <row r="95" spans="1:39" ht="12.75" customHeight="1" x14ac:dyDescent="0.25">
      <c r="A95" s="6">
        <v>87</v>
      </c>
      <c r="B95" s="11" t="s">
        <v>129</v>
      </c>
      <c r="C95" s="8">
        <v>0</v>
      </c>
      <c r="D95" s="8">
        <v>0</v>
      </c>
      <c r="E95" s="8">
        <v>0</v>
      </c>
      <c r="F95" s="8">
        <v>0</v>
      </c>
      <c r="G95" s="8">
        <v>4</v>
      </c>
      <c r="H95" s="8">
        <v>4</v>
      </c>
      <c r="I95" s="9" t="s">
        <v>1</v>
      </c>
      <c r="J95" s="10">
        <v>4</v>
      </c>
      <c r="K95" s="8">
        <v>0</v>
      </c>
      <c r="L95" s="8">
        <v>4</v>
      </c>
      <c r="M95" s="10">
        <v>4</v>
      </c>
      <c r="N95" s="8">
        <v>0</v>
      </c>
      <c r="O95" s="8">
        <v>0</v>
      </c>
      <c r="P95" s="8">
        <v>0</v>
      </c>
      <c r="Q95" s="9" t="s">
        <v>1</v>
      </c>
      <c r="R95" s="8">
        <v>0</v>
      </c>
      <c r="S95" s="8">
        <v>0</v>
      </c>
      <c r="T95" s="8">
        <v>0</v>
      </c>
      <c r="U95" s="9" t="s">
        <v>1</v>
      </c>
      <c r="V95" s="9" t="s">
        <v>1</v>
      </c>
      <c r="W95" s="10">
        <v>0</v>
      </c>
      <c r="X95" s="8">
        <v>0</v>
      </c>
      <c r="Y95" s="9" t="s">
        <v>1</v>
      </c>
      <c r="Z95" s="8">
        <v>0</v>
      </c>
      <c r="AA95" s="9" t="s">
        <v>1</v>
      </c>
      <c r="AB95" s="8">
        <v>0</v>
      </c>
      <c r="AC95" s="9" t="s">
        <v>1</v>
      </c>
      <c r="AD95" s="8">
        <v>0</v>
      </c>
      <c r="AE95" s="9" t="s">
        <v>1</v>
      </c>
      <c r="AF95" s="9">
        <v>100</v>
      </c>
      <c r="AG95" s="9">
        <v>100</v>
      </c>
      <c r="AH95" s="9">
        <v>100</v>
      </c>
      <c r="AI95" s="9">
        <v>0</v>
      </c>
      <c r="AJ95" s="9" t="s">
        <v>1</v>
      </c>
      <c r="AK95" s="9">
        <v>100</v>
      </c>
      <c r="AL95" s="9">
        <v>0</v>
      </c>
      <c r="AM95" s="9" t="s">
        <v>1</v>
      </c>
    </row>
    <row r="96" spans="1:39" ht="12.75" customHeight="1" x14ac:dyDescent="0.25">
      <c r="A96" s="6">
        <v>88</v>
      </c>
      <c r="B96" s="11" t="s">
        <v>130</v>
      </c>
      <c r="C96" s="8">
        <v>20</v>
      </c>
      <c r="D96" s="8">
        <v>46</v>
      </c>
      <c r="E96" s="8">
        <v>0</v>
      </c>
      <c r="F96" s="8">
        <v>0</v>
      </c>
      <c r="G96" s="8">
        <v>100</v>
      </c>
      <c r="H96" s="8">
        <v>100</v>
      </c>
      <c r="I96" s="9">
        <v>0.45454545454545453</v>
      </c>
      <c r="J96" s="10">
        <v>146</v>
      </c>
      <c r="K96" s="8">
        <v>0</v>
      </c>
      <c r="L96" s="8">
        <v>73</v>
      </c>
      <c r="M96" s="10">
        <v>73</v>
      </c>
      <c r="N96" s="8">
        <v>0</v>
      </c>
      <c r="O96" s="8">
        <v>0</v>
      </c>
      <c r="P96" s="8">
        <v>0</v>
      </c>
      <c r="Q96" s="9">
        <v>0.33181818181818179</v>
      </c>
      <c r="R96" s="8">
        <v>73</v>
      </c>
      <c r="S96" s="8">
        <v>1</v>
      </c>
      <c r="T96" s="8">
        <v>1</v>
      </c>
      <c r="U96" s="9">
        <v>3.65</v>
      </c>
      <c r="V96" s="9">
        <v>0.05</v>
      </c>
      <c r="W96" s="10">
        <v>0</v>
      </c>
      <c r="X96" s="8">
        <v>0</v>
      </c>
      <c r="Y96" s="9" t="s">
        <v>1</v>
      </c>
      <c r="Z96" s="8">
        <v>0</v>
      </c>
      <c r="AA96" s="9" t="s">
        <v>1</v>
      </c>
      <c r="AB96" s="8">
        <v>0</v>
      </c>
      <c r="AC96" s="9" t="s">
        <v>1</v>
      </c>
      <c r="AD96" s="8">
        <v>0</v>
      </c>
      <c r="AE96" s="9" t="s">
        <v>1</v>
      </c>
      <c r="AF96" s="9">
        <v>73</v>
      </c>
      <c r="AG96" s="9">
        <v>50</v>
      </c>
      <c r="AH96" s="9">
        <v>100</v>
      </c>
      <c r="AI96" s="9">
        <v>8.76</v>
      </c>
      <c r="AJ96" s="9" t="s">
        <v>1</v>
      </c>
      <c r="AK96" s="9">
        <v>100</v>
      </c>
      <c r="AL96" s="9">
        <v>0</v>
      </c>
      <c r="AM96" s="9">
        <v>0.66363636363636358</v>
      </c>
    </row>
    <row r="97" spans="1:39" ht="12.75" customHeight="1" x14ac:dyDescent="0.25">
      <c r="A97" s="6">
        <v>89</v>
      </c>
      <c r="B97" s="11" t="s">
        <v>131</v>
      </c>
      <c r="C97" s="8">
        <v>3</v>
      </c>
      <c r="D97" s="8">
        <v>4</v>
      </c>
      <c r="E97" s="8">
        <v>0</v>
      </c>
      <c r="F97" s="8">
        <v>0</v>
      </c>
      <c r="G97" s="8">
        <v>114</v>
      </c>
      <c r="H97" s="8">
        <v>114</v>
      </c>
      <c r="I97" s="9">
        <v>3.4545454545454546</v>
      </c>
      <c r="J97" s="10">
        <v>118</v>
      </c>
      <c r="K97" s="8">
        <v>0</v>
      </c>
      <c r="L97" s="8">
        <v>112</v>
      </c>
      <c r="M97" s="10">
        <v>112</v>
      </c>
      <c r="N97" s="8">
        <v>0</v>
      </c>
      <c r="O97" s="8">
        <v>0</v>
      </c>
      <c r="P97" s="8">
        <v>0</v>
      </c>
      <c r="Q97" s="9">
        <v>3.393939393939394</v>
      </c>
      <c r="R97" s="8">
        <v>6</v>
      </c>
      <c r="S97" s="8">
        <v>1</v>
      </c>
      <c r="T97" s="8">
        <v>1</v>
      </c>
      <c r="U97" s="9">
        <v>2</v>
      </c>
      <c r="V97" s="9">
        <v>0.33333333333333331</v>
      </c>
      <c r="W97" s="10">
        <v>0</v>
      </c>
      <c r="X97" s="8">
        <v>0</v>
      </c>
      <c r="Y97" s="9" t="s">
        <v>1</v>
      </c>
      <c r="Z97" s="8">
        <v>0</v>
      </c>
      <c r="AA97" s="9" t="s">
        <v>1</v>
      </c>
      <c r="AB97" s="8">
        <v>0</v>
      </c>
      <c r="AC97" s="9" t="s">
        <v>1</v>
      </c>
      <c r="AD97" s="8">
        <v>0</v>
      </c>
      <c r="AE97" s="9" t="s">
        <v>1</v>
      </c>
      <c r="AF97" s="9">
        <v>98.245614035087712</v>
      </c>
      <c r="AG97" s="9">
        <v>94.915254237288138</v>
      </c>
      <c r="AH97" s="9">
        <v>100</v>
      </c>
      <c r="AI97" s="9">
        <v>0.63157894736842102</v>
      </c>
      <c r="AJ97" s="9" t="s">
        <v>1</v>
      </c>
      <c r="AK97" s="9">
        <v>100</v>
      </c>
      <c r="AL97" s="9">
        <v>0</v>
      </c>
      <c r="AM97" s="9">
        <v>3.5757575757575761</v>
      </c>
    </row>
    <row r="98" spans="1:39" ht="12.75" customHeight="1" x14ac:dyDescent="0.25">
      <c r="A98" s="6">
        <v>90</v>
      </c>
      <c r="B98" s="11" t="s">
        <v>132</v>
      </c>
      <c r="C98" s="8">
        <v>2</v>
      </c>
      <c r="D98" s="8">
        <v>15</v>
      </c>
      <c r="E98" s="8">
        <v>0</v>
      </c>
      <c r="F98" s="8">
        <v>0</v>
      </c>
      <c r="G98" s="8">
        <v>98</v>
      </c>
      <c r="H98" s="8">
        <v>98</v>
      </c>
      <c r="I98" s="9">
        <v>4.4545454545454541</v>
      </c>
      <c r="J98" s="10">
        <v>113</v>
      </c>
      <c r="K98" s="8">
        <v>0</v>
      </c>
      <c r="L98" s="8">
        <v>112</v>
      </c>
      <c r="M98" s="10">
        <v>112</v>
      </c>
      <c r="N98" s="8">
        <v>0</v>
      </c>
      <c r="O98" s="8">
        <v>0</v>
      </c>
      <c r="P98" s="8">
        <v>0</v>
      </c>
      <c r="Q98" s="9">
        <v>5.0909090909090908</v>
      </c>
      <c r="R98" s="8">
        <v>1</v>
      </c>
      <c r="S98" s="8">
        <v>0</v>
      </c>
      <c r="T98" s="8">
        <v>0</v>
      </c>
      <c r="U98" s="9">
        <v>0.5</v>
      </c>
      <c r="V98" s="9">
        <v>0</v>
      </c>
      <c r="W98" s="10">
        <v>0</v>
      </c>
      <c r="X98" s="8">
        <v>0</v>
      </c>
      <c r="Y98" s="9" t="s">
        <v>1</v>
      </c>
      <c r="Z98" s="8">
        <v>0</v>
      </c>
      <c r="AA98" s="9" t="s">
        <v>1</v>
      </c>
      <c r="AB98" s="8">
        <v>0</v>
      </c>
      <c r="AC98" s="9" t="s">
        <v>1</v>
      </c>
      <c r="AD98" s="8">
        <v>0</v>
      </c>
      <c r="AE98" s="9" t="s">
        <v>1</v>
      </c>
      <c r="AF98" s="9">
        <v>114.28571428571428</v>
      </c>
      <c r="AG98" s="9">
        <v>99.115044247787608</v>
      </c>
      <c r="AH98" s="9">
        <v>100</v>
      </c>
      <c r="AI98" s="9">
        <v>0.12244897959183673</v>
      </c>
      <c r="AJ98" s="9" t="s">
        <v>1</v>
      </c>
      <c r="AK98" s="9">
        <v>100</v>
      </c>
      <c r="AL98" s="9">
        <v>0</v>
      </c>
      <c r="AM98" s="9">
        <v>5.1363636363636367</v>
      </c>
    </row>
    <row r="99" spans="1:39" ht="12.75" customHeight="1" x14ac:dyDescent="0.25">
      <c r="A99" s="6">
        <v>91</v>
      </c>
      <c r="B99" s="11" t="s">
        <v>133</v>
      </c>
      <c r="C99" s="8">
        <v>0</v>
      </c>
      <c r="D99" s="8">
        <v>0</v>
      </c>
      <c r="E99" s="8">
        <v>0</v>
      </c>
      <c r="F99" s="8">
        <v>0</v>
      </c>
      <c r="G99" s="8">
        <v>8</v>
      </c>
      <c r="H99" s="8">
        <v>8</v>
      </c>
      <c r="I99" s="9" t="s">
        <v>1</v>
      </c>
      <c r="J99" s="10">
        <v>8</v>
      </c>
      <c r="K99" s="8">
        <v>0</v>
      </c>
      <c r="L99" s="8">
        <v>7</v>
      </c>
      <c r="M99" s="10">
        <v>7</v>
      </c>
      <c r="N99" s="8">
        <v>0</v>
      </c>
      <c r="O99" s="8">
        <v>0</v>
      </c>
      <c r="P99" s="8">
        <v>0</v>
      </c>
      <c r="Q99" s="9" t="s">
        <v>1</v>
      </c>
      <c r="R99" s="8">
        <v>1</v>
      </c>
      <c r="S99" s="8">
        <v>0</v>
      </c>
      <c r="T99" s="8">
        <v>0</v>
      </c>
      <c r="U99" s="9" t="s">
        <v>1</v>
      </c>
      <c r="V99" s="9" t="s">
        <v>1</v>
      </c>
      <c r="W99" s="10">
        <v>0</v>
      </c>
      <c r="X99" s="8">
        <v>0</v>
      </c>
      <c r="Y99" s="9" t="s">
        <v>1</v>
      </c>
      <c r="Z99" s="8">
        <v>0</v>
      </c>
      <c r="AA99" s="9" t="s">
        <v>1</v>
      </c>
      <c r="AB99" s="8">
        <v>0</v>
      </c>
      <c r="AC99" s="9" t="s">
        <v>1</v>
      </c>
      <c r="AD99" s="8">
        <v>0</v>
      </c>
      <c r="AE99" s="9" t="s">
        <v>1</v>
      </c>
      <c r="AF99" s="9">
        <v>87.5</v>
      </c>
      <c r="AG99" s="9">
        <v>87.5</v>
      </c>
      <c r="AH99" s="9">
        <v>100</v>
      </c>
      <c r="AI99" s="9">
        <v>1.5</v>
      </c>
      <c r="AJ99" s="9" t="s">
        <v>1</v>
      </c>
      <c r="AK99" s="9">
        <v>100</v>
      </c>
      <c r="AL99" s="9">
        <v>0</v>
      </c>
      <c r="AM99" s="9" t="s">
        <v>1</v>
      </c>
    </row>
    <row r="100" spans="1:39" ht="12.75" customHeight="1" x14ac:dyDescent="0.25">
      <c r="A100" s="6">
        <v>92</v>
      </c>
      <c r="B100" s="11" t="s">
        <v>134</v>
      </c>
      <c r="C100" s="8">
        <v>0</v>
      </c>
      <c r="D100" s="8">
        <v>5</v>
      </c>
      <c r="E100" s="8">
        <v>0</v>
      </c>
      <c r="F100" s="8">
        <v>0</v>
      </c>
      <c r="G100" s="8">
        <v>32</v>
      </c>
      <c r="H100" s="8">
        <v>32</v>
      </c>
      <c r="I100" s="9" t="s">
        <v>1</v>
      </c>
      <c r="J100" s="10">
        <v>37</v>
      </c>
      <c r="K100" s="8">
        <v>0</v>
      </c>
      <c r="L100" s="8">
        <v>37</v>
      </c>
      <c r="M100" s="10">
        <v>37</v>
      </c>
      <c r="N100" s="8">
        <v>0</v>
      </c>
      <c r="O100" s="8">
        <v>0</v>
      </c>
      <c r="P100" s="8">
        <v>0</v>
      </c>
      <c r="Q100" s="9" t="s">
        <v>1</v>
      </c>
      <c r="R100" s="8">
        <v>0</v>
      </c>
      <c r="S100" s="8">
        <v>0</v>
      </c>
      <c r="T100" s="8">
        <v>0</v>
      </c>
      <c r="U100" s="9" t="s">
        <v>1</v>
      </c>
      <c r="V100" s="9" t="s">
        <v>1</v>
      </c>
      <c r="W100" s="10">
        <v>0</v>
      </c>
      <c r="X100" s="8">
        <v>0</v>
      </c>
      <c r="Y100" s="9" t="s">
        <v>1</v>
      </c>
      <c r="Z100" s="8">
        <v>0</v>
      </c>
      <c r="AA100" s="9" t="s">
        <v>1</v>
      </c>
      <c r="AB100" s="8">
        <v>0</v>
      </c>
      <c r="AC100" s="9" t="s">
        <v>1</v>
      </c>
      <c r="AD100" s="8">
        <v>0</v>
      </c>
      <c r="AE100" s="9" t="s">
        <v>1</v>
      </c>
      <c r="AF100" s="9">
        <v>115.625</v>
      </c>
      <c r="AG100" s="9">
        <v>100</v>
      </c>
      <c r="AH100" s="9">
        <v>100</v>
      </c>
      <c r="AI100" s="9">
        <v>0</v>
      </c>
      <c r="AJ100" s="9" t="s">
        <v>1</v>
      </c>
      <c r="AK100" s="9">
        <v>100</v>
      </c>
      <c r="AL100" s="9">
        <v>0</v>
      </c>
      <c r="AM100" s="9" t="s">
        <v>1</v>
      </c>
    </row>
    <row r="101" spans="1:39" ht="12.75" customHeight="1" x14ac:dyDescent="0.25">
      <c r="A101" s="6">
        <v>93</v>
      </c>
      <c r="B101" s="11" t="s">
        <v>135</v>
      </c>
      <c r="C101" s="8">
        <v>0</v>
      </c>
      <c r="D101" s="8">
        <v>13</v>
      </c>
      <c r="E101" s="8">
        <v>0</v>
      </c>
      <c r="F101" s="8">
        <v>0</v>
      </c>
      <c r="G101" s="8">
        <v>70</v>
      </c>
      <c r="H101" s="8">
        <v>70</v>
      </c>
      <c r="I101" s="9" t="s">
        <v>1</v>
      </c>
      <c r="J101" s="10">
        <v>83</v>
      </c>
      <c r="K101" s="8">
        <v>0</v>
      </c>
      <c r="L101" s="8">
        <v>83</v>
      </c>
      <c r="M101" s="10">
        <v>83</v>
      </c>
      <c r="N101" s="8">
        <v>0</v>
      </c>
      <c r="O101" s="8">
        <v>0</v>
      </c>
      <c r="P101" s="8">
        <v>0</v>
      </c>
      <c r="Q101" s="9" t="s">
        <v>1</v>
      </c>
      <c r="R101" s="8">
        <v>0</v>
      </c>
      <c r="S101" s="8">
        <v>0</v>
      </c>
      <c r="T101" s="8">
        <v>0</v>
      </c>
      <c r="U101" s="9" t="s">
        <v>1</v>
      </c>
      <c r="V101" s="9" t="s">
        <v>1</v>
      </c>
      <c r="W101" s="10">
        <v>0</v>
      </c>
      <c r="X101" s="8">
        <v>0</v>
      </c>
      <c r="Y101" s="9" t="s">
        <v>1</v>
      </c>
      <c r="Z101" s="8">
        <v>0</v>
      </c>
      <c r="AA101" s="9" t="s">
        <v>1</v>
      </c>
      <c r="AB101" s="8">
        <v>0</v>
      </c>
      <c r="AC101" s="9" t="s">
        <v>1</v>
      </c>
      <c r="AD101" s="8">
        <v>0</v>
      </c>
      <c r="AE101" s="9" t="s">
        <v>1</v>
      </c>
      <c r="AF101" s="9">
        <v>118.57142857142857</v>
      </c>
      <c r="AG101" s="9">
        <v>100</v>
      </c>
      <c r="AH101" s="9">
        <v>100</v>
      </c>
      <c r="AI101" s="9">
        <v>0</v>
      </c>
      <c r="AJ101" s="9" t="s">
        <v>1</v>
      </c>
      <c r="AK101" s="9">
        <v>100</v>
      </c>
      <c r="AL101" s="9">
        <v>0</v>
      </c>
      <c r="AM101" s="9" t="s">
        <v>1</v>
      </c>
    </row>
    <row r="102" spans="1:39" ht="12.75" customHeight="1" x14ac:dyDescent="0.25">
      <c r="A102" s="6">
        <v>94</v>
      </c>
      <c r="B102" s="11" t="s">
        <v>136</v>
      </c>
      <c r="C102" s="8">
        <v>2</v>
      </c>
      <c r="D102" s="8">
        <v>13</v>
      </c>
      <c r="E102" s="8">
        <v>2</v>
      </c>
      <c r="F102" s="8">
        <v>2</v>
      </c>
      <c r="G102" s="8">
        <v>10</v>
      </c>
      <c r="H102" s="8">
        <v>10</v>
      </c>
      <c r="I102" s="9">
        <v>0.45454545454545453</v>
      </c>
      <c r="J102" s="10">
        <v>23</v>
      </c>
      <c r="K102" s="8">
        <v>9</v>
      </c>
      <c r="L102" s="8">
        <v>2</v>
      </c>
      <c r="M102" s="10">
        <v>11</v>
      </c>
      <c r="N102" s="8">
        <v>0</v>
      </c>
      <c r="O102" s="8">
        <v>3</v>
      </c>
      <c r="P102" s="8">
        <v>3</v>
      </c>
      <c r="Q102" s="9">
        <v>0.5</v>
      </c>
      <c r="R102" s="8">
        <v>12</v>
      </c>
      <c r="S102" s="8">
        <v>0</v>
      </c>
      <c r="T102" s="8">
        <v>0</v>
      </c>
      <c r="U102" s="9">
        <v>6</v>
      </c>
      <c r="V102" s="9">
        <v>0</v>
      </c>
      <c r="W102" s="10">
        <v>0</v>
      </c>
      <c r="X102" s="8">
        <v>0</v>
      </c>
      <c r="Y102" s="9" t="s">
        <v>1</v>
      </c>
      <c r="Z102" s="8">
        <v>0</v>
      </c>
      <c r="AA102" s="9" t="s">
        <v>1</v>
      </c>
      <c r="AB102" s="8">
        <v>0</v>
      </c>
      <c r="AC102" s="9" t="s">
        <v>1</v>
      </c>
      <c r="AD102" s="8">
        <v>0</v>
      </c>
      <c r="AE102" s="9" t="s">
        <v>1</v>
      </c>
      <c r="AF102" s="9">
        <v>110.00000000000001</v>
      </c>
      <c r="AG102" s="9">
        <v>47.826086956521742</v>
      </c>
      <c r="AH102" s="9">
        <v>100</v>
      </c>
      <c r="AI102" s="9">
        <v>14.4</v>
      </c>
      <c r="AJ102" s="9">
        <v>81.818181818181827</v>
      </c>
      <c r="AK102" s="9">
        <v>18.181818181818183</v>
      </c>
      <c r="AL102" s="9">
        <v>27.27272727272727</v>
      </c>
      <c r="AM102" s="9">
        <v>1.0454545454545454</v>
      </c>
    </row>
    <row r="103" spans="1:39" ht="12.75" customHeight="1" x14ac:dyDescent="0.25">
      <c r="A103" s="6">
        <v>95</v>
      </c>
      <c r="B103" s="11" t="s">
        <v>137</v>
      </c>
      <c r="C103" s="8">
        <v>1</v>
      </c>
      <c r="D103" s="8">
        <v>0</v>
      </c>
      <c r="E103" s="8">
        <v>0</v>
      </c>
      <c r="F103" s="8">
        <v>0</v>
      </c>
      <c r="G103" s="8">
        <v>37</v>
      </c>
      <c r="H103" s="8">
        <v>37</v>
      </c>
      <c r="I103" s="9">
        <v>3.3636363636363638</v>
      </c>
      <c r="J103" s="10">
        <v>37</v>
      </c>
      <c r="K103" s="8">
        <v>0</v>
      </c>
      <c r="L103" s="8">
        <v>37</v>
      </c>
      <c r="M103" s="10">
        <v>37</v>
      </c>
      <c r="N103" s="8">
        <v>0</v>
      </c>
      <c r="O103" s="8">
        <v>0</v>
      </c>
      <c r="P103" s="8">
        <v>0</v>
      </c>
      <c r="Q103" s="9">
        <v>3.3636363636363638</v>
      </c>
      <c r="R103" s="8">
        <v>0</v>
      </c>
      <c r="S103" s="8">
        <v>0</v>
      </c>
      <c r="T103" s="8">
        <v>0</v>
      </c>
      <c r="U103" s="9">
        <v>0</v>
      </c>
      <c r="V103" s="9">
        <v>0</v>
      </c>
      <c r="W103" s="10">
        <v>0</v>
      </c>
      <c r="X103" s="8">
        <v>0</v>
      </c>
      <c r="Y103" s="9" t="s">
        <v>1</v>
      </c>
      <c r="Z103" s="8">
        <v>0</v>
      </c>
      <c r="AA103" s="9" t="s">
        <v>1</v>
      </c>
      <c r="AB103" s="8">
        <v>0</v>
      </c>
      <c r="AC103" s="9" t="s">
        <v>1</v>
      </c>
      <c r="AD103" s="8">
        <v>0</v>
      </c>
      <c r="AE103" s="9" t="s">
        <v>1</v>
      </c>
      <c r="AF103" s="9">
        <v>100</v>
      </c>
      <c r="AG103" s="9">
        <v>100</v>
      </c>
      <c r="AH103" s="9">
        <v>100</v>
      </c>
      <c r="AI103" s="9">
        <v>0</v>
      </c>
      <c r="AJ103" s="9" t="s">
        <v>1</v>
      </c>
      <c r="AK103" s="9">
        <v>100</v>
      </c>
      <c r="AL103" s="9">
        <v>0</v>
      </c>
      <c r="AM103" s="9">
        <v>3.3636363636363638</v>
      </c>
    </row>
    <row r="104" spans="1:39" ht="12.75" customHeight="1" x14ac:dyDescent="0.25">
      <c r="A104" s="6">
        <v>96</v>
      </c>
      <c r="B104" s="11" t="s">
        <v>138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9" t="s">
        <v>1</v>
      </c>
      <c r="J104" s="10">
        <v>0</v>
      </c>
      <c r="K104" s="8">
        <v>0</v>
      </c>
      <c r="L104" s="8">
        <v>0</v>
      </c>
      <c r="M104" s="10">
        <v>0</v>
      </c>
      <c r="N104" s="8">
        <v>0</v>
      </c>
      <c r="O104" s="8">
        <v>0</v>
      </c>
      <c r="P104" s="8">
        <v>0</v>
      </c>
      <c r="Q104" s="9" t="s">
        <v>1</v>
      </c>
      <c r="R104" s="8">
        <v>0</v>
      </c>
      <c r="S104" s="8">
        <v>0</v>
      </c>
      <c r="T104" s="8">
        <v>0</v>
      </c>
      <c r="U104" s="9" t="s">
        <v>1</v>
      </c>
      <c r="V104" s="9" t="s">
        <v>1</v>
      </c>
      <c r="W104" s="10">
        <v>0</v>
      </c>
      <c r="X104" s="8">
        <v>0</v>
      </c>
      <c r="Y104" s="9" t="s">
        <v>1</v>
      </c>
      <c r="Z104" s="8">
        <v>0</v>
      </c>
      <c r="AA104" s="9" t="s">
        <v>1</v>
      </c>
      <c r="AB104" s="8">
        <v>0</v>
      </c>
      <c r="AC104" s="9" t="s">
        <v>1</v>
      </c>
      <c r="AD104" s="8">
        <v>0</v>
      </c>
      <c r="AE104" s="9" t="s">
        <v>1</v>
      </c>
      <c r="AF104" s="9" t="s">
        <v>1</v>
      </c>
      <c r="AG104" s="9" t="s">
        <v>1</v>
      </c>
      <c r="AH104" s="9" t="s">
        <v>1</v>
      </c>
      <c r="AI104" s="9" t="s">
        <v>1</v>
      </c>
      <c r="AJ104" s="9" t="s">
        <v>1</v>
      </c>
      <c r="AK104" s="9" t="s">
        <v>1</v>
      </c>
      <c r="AL104" s="9" t="s">
        <v>1</v>
      </c>
      <c r="AM104" s="9" t="s">
        <v>1</v>
      </c>
    </row>
    <row r="105" spans="1:39" ht="12.75" customHeight="1" x14ac:dyDescent="0.25">
      <c r="A105" s="6">
        <v>97</v>
      </c>
      <c r="B105" s="11" t="s">
        <v>139</v>
      </c>
      <c r="C105" s="8">
        <v>0</v>
      </c>
      <c r="D105" s="8">
        <v>0</v>
      </c>
      <c r="E105" s="8">
        <v>0</v>
      </c>
      <c r="F105" s="8">
        <v>0</v>
      </c>
      <c r="G105" s="8">
        <v>1</v>
      </c>
      <c r="H105" s="8">
        <v>1</v>
      </c>
      <c r="I105" s="9" t="s">
        <v>1</v>
      </c>
      <c r="J105" s="10">
        <v>1</v>
      </c>
      <c r="K105" s="8">
        <v>0</v>
      </c>
      <c r="L105" s="8">
        <v>1</v>
      </c>
      <c r="M105" s="10">
        <v>1</v>
      </c>
      <c r="N105" s="8">
        <v>0</v>
      </c>
      <c r="O105" s="8">
        <v>0</v>
      </c>
      <c r="P105" s="8">
        <v>0</v>
      </c>
      <c r="Q105" s="9" t="s">
        <v>1</v>
      </c>
      <c r="R105" s="8">
        <v>0</v>
      </c>
      <c r="S105" s="8">
        <v>0</v>
      </c>
      <c r="T105" s="8">
        <v>0</v>
      </c>
      <c r="U105" s="9" t="s">
        <v>1</v>
      </c>
      <c r="V105" s="9" t="s">
        <v>1</v>
      </c>
      <c r="W105" s="10">
        <v>0</v>
      </c>
      <c r="X105" s="8">
        <v>0</v>
      </c>
      <c r="Y105" s="9" t="s">
        <v>1</v>
      </c>
      <c r="Z105" s="8">
        <v>0</v>
      </c>
      <c r="AA105" s="9" t="s">
        <v>1</v>
      </c>
      <c r="AB105" s="8">
        <v>0</v>
      </c>
      <c r="AC105" s="9" t="s">
        <v>1</v>
      </c>
      <c r="AD105" s="8">
        <v>0</v>
      </c>
      <c r="AE105" s="9" t="s">
        <v>1</v>
      </c>
      <c r="AF105" s="9">
        <v>100</v>
      </c>
      <c r="AG105" s="9">
        <v>100</v>
      </c>
      <c r="AH105" s="9">
        <v>100</v>
      </c>
      <c r="AI105" s="9">
        <v>0</v>
      </c>
      <c r="AJ105" s="9" t="s">
        <v>1</v>
      </c>
      <c r="AK105" s="9">
        <v>100</v>
      </c>
      <c r="AL105" s="9">
        <v>0</v>
      </c>
      <c r="AM105" s="9" t="s">
        <v>1</v>
      </c>
    </row>
    <row r="106" spans="1:39" ht="12.75" customHeight="1" x14ac:dyDescent="0.25">
      <c r="A106" s="6">
        <v>98</v>
      </c>
      <c r="B106" s="11" t="s">
        <v>140</v>
      </c>
      <c r="C106" s="8">
        <v>0</v>
      </c>
      <c r="D106" s="8">
        <v>1</v>
      </c>
      <c r="E106" s="8">
        <v>0</v>
      </c>
      <c r="F106" s="8">
        <v>0</v>
      </c>
      <c r="G106" s="8">
        <v>0</v>
      </c>
      <c r="H106" s="8">
        <v>0</v>
      </c>
      <c r="I106" s="9" t="s">
        <v>1</v>
      </c>
      <c r="J106" s="10">
        <v>1</v>
      </c>
      <c r="K106" s="8">
        <v>0</v>
      </c>
      <c r="L106" s="8">
        <v>1</v>
      </c>
      <c r="M106" s="10">
        <v>1</v>
      </c>
      <c r="N106" s="8">
        <v>0</v>
      </c>
      <c r="O106" s="8">
        <v>0</v>
      </c>
      <c r="P106" s="8">
        <v>0</v>
      </c>
      <c r="Q106" s="9" t="s">
        <v>1</v>
      </c>
      <c r="R106" s="8">
        <v>0</v>
      </c>
      <c r="S106" s="8">
        <v>0</v>
      </c>
      <c r="T106" s="8">
        <v>0</v>
      </c>
      <c r="U106" s="9" t="s">
        <v>1</v>
      </c>
      <c r="V106" s="9" t="s">
        <v>1</v>
      </c>
      <c r="W106" s="10">
        <v>0</v>
      </c>
      <c r="X106" s="8">
        <v>0</v>
      </c>
      <c r="Y106" s="9" t="s">
        <v>1</v>
      </c>
      <c r="Z106" s="8">
        <v>0</v>
      </c>
      <c r="AA106" s="9" t="s">
        <v>1</v>
      </c>
      <c r="AB106" s="8">
        <v>0</v>
      </c>
      <c r="AC106" s="9" t="s">
        <v>1</v>
      </c>
      <c r="AD106" s="8">
        <v>0</v>
      </c>
      <c r="AE106" s="9" t="s">
        <v>1</v>
      </c>
      <c r="AF106" s="9" t="s">
        <v>1</v>
      </c>
      <c r="AG106" s="9">
        <v>100</v>
      </c>
      <c r="AH106" s="9">
        <v>100</v>
      </c>
      <c r="AI106" s="9" t="s">
        <v>1</v>
      </c>
      <c r="AJ106" s="9" t="s">
        <v>1</v>
      </c>
      <c r="AK106" s="9">
        <v>100</v>
      </c>
      <c r="AL106" s="9">
        <v>0</v>
      </c>
      <c r="AM106" s="9" t="s">
        <v>1</v>
      </c>
    </row>
    <row r="107" spans="1:39" ht="12.75" customHeight="1" x14ac:dyDescent="0.25">
      <c r="A107" s="6">
        <v>99</v>
      </c>
      <c r="B107" s="11" t="s">
        <v>141</v>
      </c>
      <c r="C107" s="8">
        <v>3</v>
      </c>
      <c r="D107" s="8">
        <v>6</v>
      </c>
      <c r="E107" s="8">
        <v>0</v>
      </c>
      <c r="F107" s="8">
        <v>0</v>
      </c>
      <c r="G107" s="8">
        <v>22</v>
      </c>
      <c r="H107" s="8">
        <v>22</v>
      </c>
      <c r="I107" s="9">
        <v>0.66666666666666663</v>
      </c>
      <c r="J107" s="10">
        <v>28</v>
      </c>
      <c r="K107" s="8">
        <v>0</v>
      </c>
      <c r="L107" s="8">
        <v>25</v>
      </c>
      <c r="M107" s="10">
        <v>25</v>
      </c>
      <c r="N107" s="8">
        <v>0</v>
      </c>
      <c r="O107" s="8">
        <v>0</v>
      </c>
      <c r="P107" s="8">
        <v>0</v>
      </c>
      <c r="Q107" s="9">
        <v>0.75757575757575768</v>
      </c>
      <c r="R107" s="8">
        <v>3</v>
      </c>
      <c r="S107" s="8">
        <v>0</v>
      </c>
      <c r="T107" s="8">
        <v>0</v>
      </c>
      <c r="U107" s="9">
        <v>1</v>
      </c>
      <c r="V107" s="9">
        <v>0</v>
      </c>
      <c r="W107" s="10">
        <v>0</v>
      </c>
      <c r="X107" s="8">
        <v>0</v>
      </c>
      <c r="Y107" s="9" t="s">
        <v>1</v>
      </c>
      <c r="Z107" s="8">
        <v>0</v>
      </c>
      <c r="AA107" s="9" t="s">
        <v>1</v>
      </c>
      <c r="AB107" s="8">
        <v>0</v>
      </c>
      <c r="AC107" s="9" t="s">
        <v>1</v>
      </c>
      <c r="AD107" s="8">
        <v>0</v>
      </c>
      <c r="AE107" s="9" t="s">
        <v>1</v>
      </c>
      <c r="AF107" s="9">
        <v>113.63636363636364</v>
      </c>
      <c r="AG107" s="9">
        <v>89.285714285714292</v>
      </c>
      <c r="AH107" s="9">
        <v>100</v>
      </c>
      <c r="AI107" s="9">
        <v>1.6363636363636365</v>
      </c>
      <c r="AJ107" s="9" t="s">
        <v>1</v>
      </c>
      <c r="AK107" s="9">
        <v>100</v>
      </c>
      <c r="AL107" s="9">
        <v>0</v>
      </c>
      <c r="AM107" s="9">
        <v>0.84848484848484851</v>
      </c>
    </row>
    <row r="108" spans="1:39" ht="12.75" customHeight="1" x14ac:dyDescent="0.25">
      <c r="A108" s="6">
        <v>100</v>
      </c>
      <c r="B108" s="11" t="s">
        <v>142</v>
      </c>
      <c r="C108" s="8">
        <v>2</v>
      </c>
      <c r="D108" s="8">
        <v>3</v>
      </c>
      <c r="E108" s="8">
        <v>0</v>
      </c>
      <c r="F108" s="8">
        <v>0</v>
      </c>
      <c r="G108" s="8">
        <v>13</v>
      </c>
      <c r="H108" s="8">
        <v>13</v>
      </c>
      <c r="I108" s="9">
        <v>0.59090909090909094</v>
      </c>
      <c r="J108" s="10">
        <v>16</v>
      </c>
      <c r="K108" s="8">
        <v>0</v>
      </c>
      <c r="L108" s="8">
        <v>13</v>
      </c>
      <c r="M108" s="10">
        <v>13</v>
      </c>
      <c r="N108" s="8">
        <v>0</v>
      </c>
      <c r="O108" s="8">
        <v>0</v>
      </c>
      <c r="P108" s="8">
        <v>0</v>
      </c>
      <c r="Q108" s="9">
        <v>0.59090909090909094</v>
      </c>
      <c r="R108" s="8">
        <v>3</v>
      </c>
      <c r="S108" s="8">
        <v>0</v>
      </c>
      <c r="T108" s="8">
        <v>0</v>
      </c>
      <c r="U108" s="9">
        <v>1.5</v>
      </c>
      <c r="V108" s="9">
        <v>0</v>
      </c>
      <c r="W108" s="10">
        <v>0</v>
      </c>
      <c r="X108" s="8">
        <v>0</v>
      </c>
      <c r="Y108" s="9" t="s">
        <v>1</v>
      </c>
      <c r="Z108" s="8">
        <v>0</v>
      </c>
      <c r="AA108" s="9" t="s">
        <v>1</v>
      </c>
      <c r="AB108" s="8">
        <v>0</v>
      </c>
      <c r="AC108" s="9" t="s">
        <v>1</v>
      </c>
      <c r="AD108" s="8">
        <v>0</v>
      </c>
      <c r="AE108" s="9" t="s">
        <v>1</v>
      </c>
      <c r="AF108" s="9">
        <v>100</v>
      </c>
      <c r="AG108" s="9">
        <v>81.25</v>
      </c>
      <c r="AH108" s="9">
        <v>100</v>
      </c>
      <c r="AI108" s="9">
        <v>2.7692307692307692</v>
      </c>
      <c r="AJ108" s="9" t="s">
        <v>1</v>
      </c>
      <c r="AK108" s="9">
        <v>100</v>
      </c>
      <c r="AL108" s="9">
        <v>0</v>
      </c>
      <c r="AM108" s="9">
        <v>0.72727272727272729</v>
      </c>
    </row>
    <row r="109" spans="1:39" ht="12.75" customHeight="1" x14ac:dyDescent="0.25">
      <c r="A109" s="6">
        <v>101</v>
      </c>
      <c r="B109" s="11" t="s">
        <v>143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9" t="s">
        <v>1</v>
      </c>
      <c r="J109" s="10">
        <v>0</v>
      </c>
      <c r="K109" s="8">
        <v>0</v>
      </c>
      <c r="L109" s="8">
        <v>0</v>
      </c>
      <c r="M109" s="10">
        <v>0</v>
      </c>
      <c r="N109" s="8">
        <v>0</v>
      </c>
      <c r="O109" s="8">
        <v>0</v>
      </c>
      <c r="P109" s="8">
        <v>0</v>
      </c>
      <c r="Q109" s="9" t="s">
        <v>1</v>
      </c>
      <c r="R109" s="8">
        <v>0</v>
      </c>
      <c r="S109" s="8">
        <v>0</v>
      </c>
      <c r="T109" s="8">
        <v>0</v>
      </c>
      <c r="U109" s="9" t="s">
        <v>1</v>
      </c>
      <c r="V109" s="9" t="s">
        <v>1</v>
      </c>
      <c r="W109" s="10">
        <v>0</v>
      </c>
      <c r="X109" s="8">
        <v>0</v>
      </c>
      <c r="Y109" s="9" t="s">
        <v>1</v>
      </c>
      <c r="Z109" s="8">
        <v>0</v>
      </c>
      <c r="AA109" s="9" t="s">
        <v>1</v>
      </c>
      <c r="AB109" s="8">
        <v>0</v>
      </c>
      <c r="AC109" s="9" t="s">
        <v>1</v>
      </c>
      <c r="AD109" s="8">
        <v>0</v>
      </c>
      <c r="AE109" s="9" t="s">
        <v>1</v>
      </c>
      <c r="AF109" s="9" t="s">
        <v>1</v>
      </c>
      <c r="AG109" s="9" t="s">
        <v>1</v>
      </c>
      <c r="AH109" s="9" t="s">
        <v>1</v>
      </c>
      <c r="AI109" s="9" t="s">
        <v>1</v>
      </c>
      <c r="AJ109" s="9" t="s">
        <v>1</v>
      </c>
      <c r="AK109" s="9" t="s">
        <v>1</v>
      </c>
      <c r="AL109" s="9" t="s">
        <v>1</v>
      </c>
      <c r="AM109" s="9" t="s">
        <v>1</v>
      </c>
    </row>
    <row r="110" spans="1:39" ht="12.75" customHeight="1" x14ac:dyDescent="0.25">
      <c r="A110" s="6">
        <v>102</v>
      </c>
      <c r="B110" s="11" t="s">
        <v>144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9" t="s">
        <v>1</v>
      </c>
      <c r="J110" s="10">
        <v>0</v>
      </c>
      <c r="K110" s="8">
        <v>0</v>
      </c>
      <c r="L110" s="8">
        <v>0</v>
      </c>
      <c r="M110" s="10">
        <v>0</v>
      </c>
      <c r="N110" s="8">
        <v>0</v>
      </c>
      <c r="O110" s="8">
        <v>0</v>
      </c>
      <c r="P110" s="8">
        <v>0</v>
      </c>
      <c r="Q110" s="9" t="s">
        <v>1</v>
      </c>
      <c r="R110" s="8">
        <v>0</v>
      </c>
      <c r="S110" s="8">
        <v>0</v>
      </c>
      <c r="T110" s="8">
        <v>0</v>
      </c>
      <c r="U110" s="9" t="s">
        <v>1</v>
      </c>
      <c r="V110" s="9" t="s">
        <v>1</v>
      </c>
      <c r="W110" s="10">
        <v>0</v>
      </c>
      <c r="X110" s="8">
        <v>0</v>
      </c>
      <c r="Y110" s="9" t="s">
        <v>1</v>
      </c>
      <c r="Z110" s="8">
        <v>0</v>
      </c>
      <c r="AA110" s="9" t="s">
        <v>1</v>
      </c>
      <c r="AB110" s="8">
        <v>0</v>
      </c>
      <c r="AC110" s="9" t="s">
        <v>1</v>
      </c>
      <c r="AD110" s="8">
        <v>0</v>
      </c>
      <c r="AE110" s="9" t="s">
        <v>1</v>
      </c>
      <c r="AF110" s="9" t="s">
        <v>1</v>
      </c>
      <c r="AG110" s="9" t="s">
        <v>1</v>
      </c>
      <c r="AH110" s="9" t="s">
        <v>1</v>
      </c>
      <c r="AI110" s="9" t="s">
        <v>1</v>
      </c>
      <c r="AJ110" s="9" t="s">
        <v>1</v>
      </c>
      <c r="AK110" s="9" t="s">
        <v>1</v>
      </c>
      <c r="AL110" s="9" t="s">
        <v>1</v>
      </c>
      <c r="AM110" s="9" t="s">
        <v>1</v>
      </c>
    </row>
    <row r="111" spans="1:39" ht="12.75" customHeight="1" x14ac:dyDescent="0.25">
      <c r="A111" s="6">
        <v>103</v>
      </c>
      <c r="B111" s="11" t="s">
        <v>145</v>
      </c>
      <c r="C111" s="8">
        <v>102</v>
      </c>
      <c r="D111" s="8">
        <v>1786</v>
      </c>
      <c r="E111" s="8">
        <v>1</v>
      </c>
      <c r="F111" s="8">
        <v>641</v>
      </c>
      <c r="G111" s="8">
        <v>11921</v>
      </c>
      <c r="H111" s="8">
        <v>11294</v>
      </c>
      <c r="I111" s="9">
        <v>10.624777183600713</v>
      </c>
      <c r="J111" s="10">
        <v>13707</v>
      </c>
      <c r="K111" s="8">
        <v>9633</v>
      </c>
      <c r="L111" s="8">
        <v>2443</v>
      </c>
      <c r="M111" s="10">
        <v>12076</v>
      </c>
      <c r="N111" s="8">
        <v>0</v>
      </c>
      <c r="O111" s="8">
        <v>1</v>
      </c>
      <c r="P111" s="8">
        <v>5177</v>
      </c>
      <c r="Q111" s="9">
        <v>10.762923351158646</v>
      </c>
      <c r="R111" s="8">
        <v>1631</v>
      </c>
      <c r="S111" s="8">
        <v>3</v>
      </c>
      <c r="T111" s="8">
        <v>675</v>
      </c>
      <c r="U111" s="9">
        <v>15.990196078431373</v>
      </c>
      <c r="V111" s="9">
        <v>2.9411764705882353E-2</v>
      </c>
      <c r="W111" s="10">
        <v>0</v>
      </c>
      <c r="X111" s="8">
        <v>0</v>
      </c>
      <c r="Y111" s="9" t="s">
        <v>1</v>
      </c>
      <c r="Z111" s="8">
        <v>0</v>
      </c>
      <c r="AA111" s="9" t="s">
        <v>1</v>
      </c>
      <c r="AB111" s="8">
        <v>0</v>
      </c>
      <c r="AC111" s="9" t="s">
        <v>1</v>
      </c>
      <c r="AD111" s="8">
        <v>0</v>
      </c>
      <c r="AE111" s="9" t="s">
        <v>1</v>
      </c>
      <c r="AF111" s="9">
        <v>101.30022649106618</v>
      </c>
      <c r="AG111" s="9">
        <v>88.100970307142333</v>
      </c>
      <c r="AH111" s="9">
        <v>100</v>
      </c>
      <c r="AI111" s="9">
        <v>1.641808573106283</v>
      </c>
      <c r="AJ111" s="9">
        <v>79.769791321629683</v>
      </c>
      <c r="AK111" s="9">
        <v>20.230208678370321</v>
      </c>
      <c r="AL111" s="9">
        <v>42.870155680688967</v>
      </c>
      <c r="AM111" s="9">
        <v>12.216577540106952</v>
      </c>
    </row>
    <row r="112" spans="1:39" ht="12.75" customHeight="1" x14ac:dyDescent="0.25">
      <c r="A112" s="6">
        <v>104</v>
      </c>
      <c r="B112" s="11" t="s">
        <v>146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9" t="s">
        <v>1</v>
      </c>
      <c r="J112" s="10">
        <v>0</v>
      </c>
      <c r="K112" s="8">
        <v>0</v>
      </c>
      <c r="L112" s="8">
        <v>0</v>
      </c>
      <c r="M112" s="10">
        <v>0</v>
      </c>
      <c r="N112" s="8">
        <v>0</v>
      </c>
      <c r="O112" s="8">
        <v>0</v>
      </c>
      <c r="P112" s="8">
        <v>0</v>
      </c>
      <c r="Q112" s="9" t="s">
        <v>1</v>
      </c>
      <c r="R112" s="8">
        <v>0</v>
      </c>
      <c r="S112" s="8">
        <v>0</v>
      </c>
      <c r="T112" s="8">
        <v>0</v>
      </c>
      <c r="U112" s="9" t="s">
        <v>1</v>
      </c>
      <c r="V112" s="9" t="s">
        <v>1</v>
      </c>
      <c r="W112" s="10">
        <v>0</v>
      </c>
      <c r="X112" s="8">
        <v>0</v>
      </c>
      <c r="Y112" s="9" t="s">
        <v>1</v>
      </c>
      <c r="Z112" s="8">
        <v>0</v>
      </c>
      <c r="AA112" s="9" t="s">
        <v>1</v>
      </c>
      <c r="AB112" s="8">
        <v>0</v>
      </c>
      <c r="AC112" s="9" t="s">
        <v>1</v>
      </c>
      <c r="AD112" s="8">
        <v>0</v>
      </c>
      <c r="AE112" s="9" t="s">
        <v>1</v>
      </c>
      <c r="AF112" s="9" t="s">
        <v>1</v>
      </c>
      <c r="AG112" s="9" t="s">
        <v>1</v>
      </c>
      <c r="AH112" s="9" t="s">
        <v>1</v>
      </c>
      <c r="AI112" s="9" t="s">
        <v>1</v>
      </c>
      <c r="AJ112" s="9" t="s">
        <v>1</v>
      </c>
      <c r="AK112" s="9" t="s">
        <v>1</v>
      </c>
      <c r="AL112" s="9" t="s">
        <v>1</v>
      </c>
      <c r="AM112" s="9" t="s">
        <v>1</v>
      </c>
    </row>
    <row r="113" spans="1:39" ht="12.75" customHeight="1" x14ac:dyDescent="0.25">
      <c r="A113" s="6">
        <v>105</v>
      </c>
      <c r="B113" s="11" t="s">
        <v>147</v>
      </c>
      <c r="C113" s="8">
        <v>3</v>
      </c>
      <c r="D113" s="8">
        <v>5</v>
      </c>
      <c r="E113" s="8">
        <v>0</v>
      </c>
      <c r="F113" s="8">
        <v>0</v>
      </c>
      <c r="G113" s="8">
        <v>19</v>
      </c>
      <c r="H113" s="8">
        <v>19</v>
      </c>
      <c r="I113" s="9">
        <v>0.57575757575757569</v>
      </c>
      <c r="J113" s="10">
        <v>24</v>
      </c>
      <c r="K113" s="8">
        <v>0</v>
      </c>
      <c r="L113" s="8">
        <v>19</v>
      </c>
      <c r="M113" s="10">
        <v>19</v>
      </c>
      <c r="N113" s="8">
        <v>0</v>
      </c>
      <c r="O113" s="8">
        <v>0</v>
      </c>
      <c r="P113" s="8">
        <v>0</v>
      </c>
      <c r="Q113" s="9">
        <v>0.57575757575757569</v>
      </c>
      <c r="R113" s="8">
        <v>5</v>
      </c>
      <c r="S113" s="8">
        <v>0</v>
      </c>
      <c r="T113" s="8">
        <v>0</v>
      </c>
      <c r="U113" s="9">
        <v>1.6666666666666667</v>
      </c>
      <c r="V113" s="9">
        <v>0</v>
      </c>
      <c r="W113" s="10">
        <v>0</v>
      </c>
      <c r="X113" s="8">
        <v>0</v>
      </c>
      <c r="Y113" s="9" t="s">
        <v>1</v>
      </c>
      <c r="Z113" s="8">
        <v>0</v>
      </c>
      <c r="AA113" s="9" t="s">
        <v>1</v>
      </c>
      <c r="AB113" s="8">
        <v>0</v>
      </c>
      <c r="AC113" s="9" t="s">
        <v>1</v>
      </c>
      <c r="AD113" s="8">
        <v>0</v>
      </c>
      <c r="AE113" s="9" t="s">
        <v>1</v>
      </c>
      <c r="AF113" s="9">
        <v>100</v>
      </c>
      <c r="AG113" s="9">
        <v>79.166666666666657</v>
      </c>
      <c r="AH113" s="9">
        <v>100</v>
      </c>
      <c r="AI113" s="9">
        <v>3.1578947368421053</v>
      </c>
      <c r="AJ113" s="9" t="s">
        <v>1</v>
      </c>
      <c r="AK113" s="9">
        <v>100</v>
      </c>
      <c r="AL113" s="9">
        <v>0</v>
      </c>
      <c r="AM113" s="9">
        <v>0.72727272727272729</v>
      </c>
    </row>
    <row r="114" spans="1:39" ht="12.75" customHeight="1" x14ac:dyDescent="0.25">
      <c r="A114" s="6">
        <v>106</v>
      </c>
      <c r="B114" s="11" t="s">
        <v>148</v>
      </c>
      <c r="C114" s="8">
        <v>0</v>
      </c>
      <c r="D114" s="8">
        <v>0</v>
      </c>
      <c r="E114" s="8">
        <v>0</v>
      </c>
      <c r="F114" s="8">
        <v>0</v>
      </c>
      <c r="G114" s="8">
        <v>2</v>
      </c>
      <c r="H114" s="8">
        <v>2</v>
      </c>
      <c r="I114" s="9" t="s">
        <v>1</v>
      </c>
      <c r="J114" s="10">
        <v>2</v>
      </c>
      <c r="K114" s="8">
        <v>2</v>
      </c>
      <c r="L114" s="8">
        <v>0</v>
      </c>
      <c r="M114" s="10">
        <v>2</v>
      </c>
      <c r="N114" s="8">
        <v>0</v>
      </c>
      <c r="O114" s="8">
        <v>0</v>
      </c>
      <c r="P114" s="8">
        <v>0</v>
      </c>
      <c r="Q114" s="9" t="s">
        <v>1</v>
      </c>
      <c r="R114" s="8">
        <v>0</v>
      </c>
      <c r="S114" s="8">
        <v>0</v>
      </c>
      <c r="T114" s="8">
        <v>0</v>
      </c>
      <c r="U114" s="9" t="s">
        <v>1</v>
      </c>
      <c r="V114" s="9" t="s">
        <v>1</v>
      </c>
      <c r="W114" s="10">
        <v>0</v>
      </c>
      <c r="X114" s="8">
        <v>0</v>
      </c>
      <c r="Y114" s="9" t="s">
        <v>1</v>
      </c>
      <c r="Z114" s="8">
        <v>0</v>
      </c>
      <c r="AA114" s="9" t="s">
        <v>1</v>
      </c>
      <c r="AB114" s="8">
        <v>0</v>
      </c>
      <c r="AC114" s="9" t="s">
        <v>1</v>
      </c>
      <c r="AD114" s="8">
        <v>0</v>
      </c>
      <c r="AE114" s="9" t="s">
        <v>1</v>
      </c>
      <c r="AF114" s="9">
        <v>100</v>
      </c>
      <c r="AG114" s="9">
        <v>100</v>
      </c>
      <c r="AH114" s="9">
        <v>100</v>
      </c>
      <c r="AI114" s="9">
        <v>0</v>
      </c>
      <c r="AJ114" s="9">
        <v>100</v>
      </c>
      <c r="AK114" s="9" t="s">
        <v>1</v>
      </c>
      <c r="AL114" s="9">
        <v>0</v>
      </c>
      <c r="AM114" s="9" t="s">
        <v>1</v>
      </c>
    </row>
    <row r="115" spans="1:39" s="16" customFormat="1" ht="12.75" customHeight="1" x14ac:dyDescent="0.25">
      <c r="A115" s="6">
        <v>107</v>
      </c>
      <c r="B115" s="11" t="s">
        <v>149</v>
      </c>
      <c r="C115" s="8">
        <v>0</v>
      </c>
      <c r="D115" s="8">
        <v>0</v>
      </c>
      <c r="E115" s="8">
        <v>0</v>
      </c>
      <c r="F115" s="8">
        <v>0</v>
      </c>
      <c r="G115" s="8">
        <v>9</v>
      </c>
      <c r="H115" s="8">
        <v>9</v>
      </c>
      <c r="I115" s="9" t="s">
        <v>1</v>
      </c>
      <c r="J115" s="10">
        <v>9</v>
      </c>
      <c r="K115" s="8">
        <v>8</v>
      </c>
      <c r="L115" s="8">
        <v>1</v>
      </c>
      <c r="M115" s="10">
        <v>9</v>
      </c>
      <c r="N115" s="8">
        <v>0</v>
      </c>
      <c r="O115" s="8">
        <v>0</v>
      </c>
      <c r="P115" s="8">
        <v>0</v>
      </c>
      <c r="Q115" s="9" t="s">
        <v>1</v>
      </c>
      <c r="R115" s="8">
        <v>0</v>
      </c>
      <c r="S115" s="8">
        <v>0</v>
      </c>
      <c r="T115" s="8">
        <v>0</v>
      </c>
      <c r="U115" s="9" t="s">
        <v>1</v>
      </c>
      <c r="V115" s="9" t="s">
        <v>1</v>
      </c>
      <c r="W115" s="10">
        <v>0</v>
      </c>
      <c r="X115" s="8">
        <v>0</v>
      </c>
      <c r="Y115" s="9" t="s">
        <v>1</v>
      </c>
      <c r="Z115" s="8">
        <v>0</v>
      </c>
      <c r="AA115" s="9" t="s">
        <v>1</v>
      </c>
      <c r="AB115" s="8">
        <v>0</v>
      </c>
      <c r="AC115" s="9" t="s">
        <v>1</v>
      </c>
      <c r="AD115" s="8">
        <v>0</v>
      </c>
      <c r="AE115" s="9" t="s">
        <v>1</v>
      </c>
      <c r="AF115" s="9">
        <v>100</v>
      </c>
      <c r="AG115" s="9">
        <v>100</v>
      </c>
      <c r="AH115" s="9">
        <v>100</v>
      </c>
      <c r="AI115" s="9">
        <v>0</v>
      </c>
      <c r="AJ115" s="9">
        <v>88.888888888888886</v>
      </c>
      <c r="AK115" s="9">
        <v>11.111111111111111</v>
      </c>
      <c r="AL115" s="9">
        <v>0</v>
      </c>
      <c r="AM115" s="9" t="s">
        <v>1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59</v>
      </c>
      <c r="D116" s="8">
        <v>0</v>
      </c>
      <c r="E116" s="8">
        <v>0</v>
      </c>
      <c r="F116" s="8">
        <v>0</v>
      </c>
      <c r="G116" s="8">
        <v>1316</v>
      </c>
      <c r="H116" s="8">
        <v>1314</v>
      </c>
      <c r="I116" s="9">
        <v>2.0277349768875195</v>
      </c>
      <c r="J116" s="10">
        <v>1316</v>
      </c>
      <c r="K116" s="8">
        <v>1302</v>
      </c>
      <c r="L116" s="8">
        <v>9</v>
      </c>
      <c r="M116" s="10">
        <v>1311</v>
      </c>
      <c r="N116" s="8">
        <v>0</v>
      </c>
      <c r="O116" s="8">
        <v>0</v>
      </c>
      <c r="P116" s="8">
        <v>0</v>
      </c>
      <c r="Q116" s="9">
        <v>2.0200308166409862</v>
      </c>
      <c r="R116" s="8">
        <v>5</v>
      </c>
      <c r="S116" s="8">
        <v>0</v>
      </c>
      <c r="T116" s="8">
        <v>0</v>
      </c>
      <c r="U116" s="9">
        <v>8.4745762711864403E-2</v>
      </c>
      <c r="V116" s="9">
        <v>0</v>
      </c>
      <c r="W116" s="10">
        <v>0</v>
      </c>
      <c r="X116" s="8">
        <v>0</v>
      </c>
      <c r="Y116" s="9" t="s">
        <v>1</v>
      </c>
      <c r="Z116" s="8">
        <v>0</v>
      </c>
      <c r="AA116" s="9" t="s">
        <v>1</v>
      </c>
      <c r="AB116" s="8">
        <v>0</v>
      </c>
      <c r="AC116" s="9" t="s">
        <v>1</v>
      </c>
      <c r="AD116" s="8">
        <v>0</v>
      </c>
      <c r="AE116" s="9" t="s">
        <v>1</v>
      </c>
      <c r="AF116" s="9">
        <v>99.620060790273556</v>
      </c>
      <c r="AG116" s="9">
        <v>99.620060790273556</v>
      </c>
      <c r="AH116" s="9">
        <v>100</v>
      </c>
      <c r="AI116" s="9">
        <v>4.5592705167173252E-2</v>
      </c>
      <c r="AJ116" s="9">
        <v>99.313501144164761</v>
      </c>
      <c r="AK116" s="9">
        <v>0.68649885583524028</v>
      </c>
      <c r="AL116" s="9">
        <v>0</v>
      </c>
      <c r="AM116" s="9">
        <v>2.0277349768875195</v>
      </c>
    </row>
    <row r="117" spans="1:39" s="16" customFormat="1" ht="12.75" customHeight="1" x14ac:dyDescent="0.25">
      <c r="A117" s="6">
        <v>109</v>
      </c>
      <c r="B117" s="11" t="s">
        <v>151</v>
      </c>
      <c r="C117" s="8">
        <v>1</v>
      </c>
      <c r="D117" s="8">
        <v>1</v>
      </c>
      <c r="E117" s="8">
        <v>0</v>
      </c>
      <c r="F117" s="8">
        <v>0</v>
      </c>
      <c r="G117" s="8">
        <v>2</v>
      </c>
      <c r="H117" s="8">
        <v>2</v>
      </c>
      <c r="I117" s="9">
        <v>0.18181818181818182</v>
      </c>
      <c r="J117" s="10">
        <v>3</v>
      </c>
      <c r="K117" s="8">
        <v>2</v>
      </c>
      <c r="L117" s="8">
        <v>0</v>
      </c>
      <c r="M117" s="10">
        <v>2</v>
      </c>
      <c r="N117" s="8">
        <v>0</v>
      </c>
      <c r="O117" s="8">
        <v>0</v>
      </c>
      <c r="P117" s="8">
        <v>0</v>
      </c>
      <c r="Q117" s="9">
        <v>0.18181818181818182</v>
      </c>
      <c r="R117" s="8">
        <v>1</v>
      </c>
      <c r="S117" s="8">
        <v>0</v>
      </c>
      <c r="T117" s="8">
        <v>0</v>
      </c>
      <c r="U117" s="9">
        <v>1</v>
      </c>
      <c r="V117" s="9">
        <v>0</v>
      </c>
      <c r="W117" s="10">
        <v>0</v>
      </c>
      <c r="X117" s="8">
        <v>0</v>
      </c>
      <c r="Y117" s="9" t="s">
        <v>1</v>
      </c>
      <c r="Z117" s="8">
        <v>0</v>
      </c>
      <c r="AA117" s="9" t="s">
        <v>1</v>
      </c>
      <c r="AB117" s="8">
        <v>0</v>
      </c>
      <c r="AC117" s="9" t="s">
        <v>1</v>
      </c>
      <c r="AD117" s="8">
        <v>0</v>
      </c>
      <c r="AE117" s="9" t="s">
        <v>1</v>
      </c>
      <c r="AF117" s="9">
        <v>100</v>
      </c>
      <c r="AG117" s="9">
        <v>66.666666666666657</v>
      </c>
      <c r="AH117" s="9">
        <v>100</v>
      </c>
      <c r="AI117" s="9">
        <v>6</v>
      </c>
      <c r="AJ117" s="9">
        <v>100</v>
      </c>
      <c r="AK117" s="9" t="s">
        <v>1</v>
      </c>
      <c r="AL117" s="9">
        <v>0</v>
      </c>
      <c r="AM117" s="9">
        <v>0.27272727272727271</v>
      </c>
    </row>
    <row r="118" spans="1:39" s="16" customFormat="1" ht="12.75" customHeight="1" x14ac:dyDescent="0.25">
      <c r="A118" s="6">
        <v>110</v>
      </c>
      <c r="B118" s="11" t="s">
        <v>152</v>
      </c>
      <c r="C118" s="8">
        <v>30</v>
      </c>
      <c r="D118" s="8">
        <v>532</v>
      </c>
      <c r="E118" s="8">
        <v>0</v>
      </c>
      <c r="F118" s="8">
        <v>0</v>
      </c>
      <c r="G118" s="8">
        <v>35</v>
      </c>
      <c r="H118" s="8">
        <v>19</v>
      </c>
      <c r="I118" s="9">
        <v>0.10606060606060606</v>
      </c>
      <c r="J118" s="10">
        <v>567</v>
      </c>
      <c r="K118" s="8">
        <v>247</v>
      </c>
      <c r="L118" s="8">
        <v>72</v>
      </c>
      <c r="M118" s="10">
        <v>319</v>
      </c>
      <c r="N118" s="8">
        <v>0</v>
      </c>
      <c r="O118" s="8">
        <v>0</v>
      </c>
      <c r="P118" s="8">
        <v>1</v>
      </c>
      <c r="Q118" s="9">
        <v>0.96666666666666667</v>
      </c>
      <c r="R118" s="8">
        <v>248</v>
      </c>
      <c r="S118" s="8">
        <v>0</v>
      </c>
      <c r="T118" s="8">
        <v>6</v>
      </c>
      <c r="U118" s="9">
        <v>8.2666666666666675</v>
      </c>
      <c r="V118" s="9">
        <v>0</v>
      </c>
      <c r="W118" s="10">
        <v>29</v>
      </c>
      <c r="X118" s="8">
        <v>22</v>
      </c>
      <c r="Y118" s="9">
        <v>75.862068965517238</v>
      </c>
      <c r="Z118" s="8">
        <v>1</v>
      </c>
      <c r="AA118" s="9">
        <v>3.4482758620689653</v>
      </c>
      <c r="AB118" s="8">
        <v>6</v>
      </c>
      <c r="AC118" s="9">
        <v>20.689655172413794</v>
      </c>
      <c r="AD118" s="8">
        <v>0</v>
      </c>
      <c r="AE118" s="9">
        <v>0</v>
      </c>
      <c r="AF118" s="9">
        <v>911.42857142857133</v>
      </c>
      <c r="AG118" s="9">
        <v>56.261022927689595</v>
      </c>
      <c r="AH118" s="9">
        <v>97.805642633228842</v>
      </c>
      <c r="AI118" s="9">
        <v>85.028571428571425</v>
      </c>
      <c r="AJ118" s="9">
        <v>77.429467084639498</v>
      </c>
      <c r="AK118" s="9">
        <v>22.570532915360502</v>
      </c>
      <c r="AL118" s="9">
        <v>0.31347962382445138</v>
      </c>
      <c r="AM118" s="9">
        <v>1.718181818181818</v>
      </c>
    </row>
    <row r="119" spans="1:39" s="16" customFormat="1" ht="12.75" customHeight="1" x14ac:dyDescent="0.25">
      <c r="A119" s="6">
        <v>111</v>
      </c>
      <c r="B119" s="11" t="s">
        <v>153</v>
      </c>
      <c r="C119" s="8">
        <v>6</v>
      </c>
      <c r="D119" s="8">
        <v>8</v>
      </c>
      <c r="E119" s="8">
        <v>0</v>
      </c>
      <c r="F119" s="8">
        <v>0</v>
      </c>
      <c r="G119" s="8">
        <v>25</v>
      </c>
      <c r="H119" s="8">
        <v>25</v>
      </c>
      <c r="I119" s="9">
        <v>0.37878787878787884</v>
      </c>
      <c r="J119" s="10">
        <v>33</v>
      </c>
      <c r="K119" s="8">
        <v>8</v>
      </c>
      <c r="L119" s="8">
        <v>12</v>
      </c>
      <c r="M119" s="10">
        <v>20</v>
      </c>
      <c r="N119" s="8">
        <v>0</v>
      </c>
      <c r="O119" s="8">
        <v>0</v>
      </c>
      <c r="P119" s="8">
        <v>0</v>
      </c>
      <c r="Q119" s="9">
        <v>0.30303030303030304</v>
      </c>
      <c r="R119" s="8">
        <v>13</v>
      </c>
      <c r="S119" s="8">
        <v>0</v>
      </c>
      <c r="T119" s="8">
        <v>0</v>
      </c>
      <c r="U119" s="9">
        <v>2.1666666666666665</v>
      </c>
      <c r="V119" s="9">
        <v>0</v>
      </c>
      <c r="W119" s="10">
        <v>0</v>
      </c>
      <c r="X119" s="8">
        <v>0</v>
      </c>
      <c r="Y119" s="9" t="s">
        <v>1</v>
      </c>
      <c r="Z119" s="8">
        <v>0</v>
      </c>
      <c r="AA119" s="9" t="s">
        <v>1</v>
      </c>
      <c r="AB119" s="8">
        <v>0</v>
      </c>
      <c r="AC119" s="9" t="s">
        <v>1</v>
      </c>
      <c r="AD119" s="8">
        <v>0</v>
      </c>
      <c r="AE119" s="9" t="s">
        <v>1</v>
      </c>
      <c r="AF119" s="9">
        <v>80</v>
      </c>
      <c r="AG119" s="9">
        <v>60.606060606060609</v>
      </c>
      <c r="AH119" s="9">
        <v>100</v>
      </c>
      <c r="AI119" s="9">
        <v>6.24</v>
      </c>
      <c r="AJ119" s="9">
        <v>40</v>
      </c>
      <c r="AK119" s="9">
        <v>60</v>
      </c>
      <c r="AL119" s="9">
        <v>0</v>
      </c>
      <c r="AM119" s="9">
        <v>0.5</v>
      </c>
    </row>
    <row r="120" spans="1:39" s="16" customFormat="1" ht="12.75" customHeight="1" x14ac:dyDescent="0.25">
      <c r="A120" s="6">
        <v>112</v>
      </c>
      <c r="B120" s="11" t="s">
        <v>154</v>
      </c>
      <c r="C120" s="8">
        <v>1</v>
      </c>
      <c r="D120" s="8">
        <v>1</v>
      </c>
      <c r="E120" s="8">
        <v>0</v>
      </c>
      <c r="F120" s="8">
        <v>0</v>
      </c>
      <c r="G120" s="8">
        <v>1</v>
      </c>
      <c r="H120" s="8">
        <v>1</v>
      </c>
      <c r="I120" s="9">
        <v>9.0909090909090912E-2</v>
      </c>
      <c r="J120" s="10">
        <v>2</v>
      </c>
      <c r="K120" s="8">
        <v>0</v>
      </c>
      <c r="L120" s="8">
        <v>0</v>
      </c>
      <c r="M120" s="10">
        <v>0</v>
      </c>
      <c r="N120" s="8">
        <v>0</v>
      </c>
      <c r="O120" s="8">
        <v>0</v>
      </c>
      <c r="P120" s="8">
        <v>0</v>
      </c>
      <c r="Q120" s="9">
        <v>0</v>
      </c>
      <c r="R120" s="8">
        <v>2</v>
      </c>
      <c r="S120" s="8">
        <v>0</v>
      </c>
      <c r="T120" s="8">
        <v>0</v>
      </c>
      <c r="U120" s="9">
        <v>2</v>
      </c>
      <c r="V120" s="9">
        <v>0</v>
      </c>
      <c r="W120" s="10">
        <v>0</v>
      </c>
      <c r="X120" s="8">
        <v>0</v>
      </c>
      <c r="Y120" s="9" t="s">
        <v>1</v>
      </c>
      <c r="Z120" s="8">
        <v>0</v>
      </c>
      <c r="AA120" s="9" t="s">
        <v>1</v>
      </c>
      <c r="AB120" s="8">
        <v>0</v>
      </c>
      <c r="AC120" s="9" t="s">
        <v>1</v>
      </c>
      <c r="AD120" s="8">
        <v>0</v>
      </c>
      <c r="AE120" s="9" t="s">
        <v>1</v>
      </c>
      <c r="AF120" s="9">
        <v>0</v>
      </c>
      <c r="AG120" s="9">
        <v>0</v>
      </c>
      <c r="AH120" s="9" t="s">
        <v>1</v>
      </c>
      <c r="AI120" s="9">
        <v>24</v>
      </c>
      <c r="AJ120" s="9" t="s">
        <v>1</v>
      </c>
      <c r="AK120" s="9" t="s">
        <v>1</v>
      </c>
      <c r="AL120" s="9" t="s">
        <v>1</v>
      </c>
      <c r="AM120" s="9">
        <v>0.18181818181818182</v>
      </c>
    </row>
    <row r="121" spans="1:39" ht="12.75" customHeight="1" x14ac:dyDescent="0.25">
      <c r="A121" s="6">
        <v>113</v>
      </c>
      <c r="B121" s="11" t="s">
        <v>155</v>
      </c>
      <c r="C121" s="8">
        <v>0</v>
      </c>
      <c r="D121" s="8">
        <v>0</v>
      </c>
      <c r="E121" s="8">
        <v>0</v>
      </c>
      <c r="F121" s="8">
        <v>0</v>
      </c>
      <c r="G121" s="8">
        <v>5</v>
      </c>
      <c r="H121" s="8">
        <v>5</v>
      </c>
      <c r="I121" s="9" t="s">
        <v>1</v>
      </c>
      <c r="J121" s="10">
        <v>5</v>
      </c>
      <c r="K121" s="8">
        <v>0</v>
      </c>
      <c r="L121" s="8">
        <v>4</v>
      </c>
      <c r="M121" s="10">
        <v>4</v>
      </c>
      <c r="N121" s="8">
        <v>0</v>
      </c>
      <c r="O121" s="8">
        <v>0</v>
      </c>
      <c r="P121" s="8">
        <v>0</v>
      </c>
      <c r="Q121" s="9" t="s">
        <v>1</v>
      </c>
      <c r="R121" s="8">
        <v>1</v>
      </c>
      <c r="S121" s="8">
        <v>0</v>
      </c>
      <c r="T121" s="8">
        <v>0</v>
      </c>
      <c r="U121" s="9" t="s">
        <v>1</v>
      </c>
      <c r="V121" s="9" t="s">
        <v>1</v>
      </c>
      <c r="W121" s="10">
        <v>0</v>
      </c>
      <c r="X121" s="8">
        <v>0</v>
      </c>
      <c r="Y121" s="9" t="s">
        <v>1</v>
      </c>
      <c r="Z121" s="8">
        <v>0</v>
      </c>
      <c r="AA121" s="9" t="s">
        <v>1</v>
      </c>
      <c r="AB121" s="8">
        <v>0</v>
      </c>
      <c r="AC121" s="9" t="s">
        <v>1</v>
      </c>
      <c r="AD121" s="8">
        <v>0</v>
      </c>
      <c r="AE121" s="9" t="s">
        <v>1</v>
      </c>
      <c r="AF121" s="9">
        <v>80</v>
      </c>
      <c r="AG121" s="9">
        <v>80</v>
      </c>
      <c r="AH121" s="9">
        <v>100</v>
      </c>
      <c r="AI121" s="9">
        <v>2.4</v>
      </c>
      <c r="AJ121" s="9" t="s">
        <v>1</v>
      </c>
      <c r="AK121" s="9">
        <v>100</v>
      </c>
      <c r="AL121" s="9">
        <v>0</v>
      </c>
      <c r="AM121" s="9" t="s">
        <v>1</v>
      </c>
    </row>
    <row r="122" spans="1:39" s="13" customFormat="1" ht="11.25" x14ac:dyDescent="0.25">
      <c r="A122" s="6">
        <v>114</v>
      </c>
      <c r="B122" s="11" t="s">
        <v>156</v>
      </c>
      <c r="C122" s="8">
        <v>0</v>
      </c>
      <c r="D122" s="8">
        <v>0</v>
      </c>
      <c r="E122" s="8">
        <v>0</v>
      </c>
      <c r="F122" s="8">
        <v>0</v>
      </c>
      <c r="G122" s="8">
        <v>3</v>
      </c>
      <c r="H122" s="8">
        <v>3</v>
      </c>
      <c r="I122" s="9" t="s">
        <v>1</v>
      </c>
      <c r="J122" s="10">
        <v>3</v>
      </c>
      <c r="K122" s="8">
        <v>0</v>
      </c>
      <c r="L122" s="8">
        <v>2</v>
      </c>
      <c r="M122" s="10">
        <v>2</v>
      </c>
      <c r="N122" s="8">
        <v>0</v>
      </c>
      <c r="O122" s="8">
        <v>0</v>
      </c>
      <c r="P122" s="8">
        <v>0</v>
      </c>
      <c r="Q122" s="9" t="s">
        <v>1</v>
      </c>
      <c r="R122" s="8">
        <v>1</v>
      </c>
      <c r="S122" s="8">
        <v>0</v>
      </c>
      <c r="T122" s="8">
        <v>0</v>
      </c>
      <c r="U122" s="9" t="s">
        <v>1</v>
      </c>
      <c r="V122" s="9" t="s">
        <v>1</v>
      </c>
      <c r="W122" s="10">
        <v>0</v>
      </c>
      <c r="X122" s="8">
        <v>0</v>
      </c>
      <c r="Y122" s="9" t="s">
        <v>1</v>
      </c>
      <c r="Z122" s="8">
        <v>0</v>
      </c>
      <c r="AA122" s="9" t="s">
        <v>1</v>
      </c>
      <c r="AB122" s="8">
        <v>0</v>
      </c>
      <c r="AC122" s="9" t="s">
        <v>1</v>
      </c>
      <c r="AD122" s="8">
        <v>0</v>
      </c>
      <c r="AE122" s="9" t="s">
        <v>1</v>
      </c>
      <c r="AF122" s="9">
        <v>66.666666666666657</v>
      </c>
      <c r="AG122" s="9">
        <v>66.666666666666657</v>
      </c>
      <c r="AH122" s="9">
        <v>100</v>
      </c>
      <c r="AI122" s="9">
        <v>4</v>
      </c>
      <c r="AJ122" s="9" t="s">
        <v>1</v>
      </c>
      <c r="AK122" s="9">
        <v>100</v>
      </c>
      <c r="AL122" s="9">
        <v>0</v>
      </c>
      <c r="AM122" s="9" t="s">
        <v>1</v>
      </c>
    </row>
    <row r="123" spans="1:39" s="13" customFormat="1" ht="10.15" customHeight="1" x14ac:dyDescent="0.25">
      <c r="A123" s="31" t="s">
        <v>157</v>
      </c>
      <c r="B123" s="32"/>
      <c r="C123" s="14">
        <v>351</v>
      </c>
      <c r="D123" s="14">
        <v>141878</v>
      </c>
      <c r="E123" s="14">
        <v>5161</v>
      </c>
      <c r="F123" s="14">
        <v>31946</v>
      </c>
      <c r="G123" s="14">
        <v>195501</v>
      </c>
      <c r="H123" s="14">
        <v>189551</v>
      </c>
      <c r="I123" s="15">
        <v>50.634809634809635</v>
      </c>
      <c r="J123" s="14">
        <v>337379</v>
      </c>
      <c r="K123" s="14">
        <v>138900</v>
      </c>
      <c r="L123" s="14">
        <v>44527</v>
      </c>
      <c r="M123" s="14">
        <v>183427</v>
      </c>
      <c r="N123" s="14">
        <v>0</v>
      </c>
      <c r="O123" s="14">
        <v>5869</v>
      </c>
      <c r="P123" s="14">
        <v>31076</v>
      </c>
      <c r="Q123" s="15">
        <v>47.507640507640509</v>
      </c>
      <c r="R123" s="14">
        <v>153952</v>
      </c>
      <c r="S123" s="14">
        <v>8550</v>
      </c>
      <c r="T123" s="14">
        <v>54983</v>
      </c>
      <c r="U123" s="15">
        <v>438.60968660968661</v>
      </c>
      <c r="V123" s="15">
        <v>24.358974358974358</v>
      </c>
      <c r="W123" s="14">
        <v>16761</v>
      </c>
      <c r="X123" s="14">
        <v>13610</v>
      </c>
      <c r="Y123" s="15">
        <v>81.200405703716967</v>
      </c>
      <c r="Z123" s="14">
        <v>1306</v>
      </c>
      <c r="AA123" s="15">
        <v>7.7918978581230229</v>
      </c>
      <c r="AB123" s="14">
        <v>1412</v>
      </c>
      <c r="AC123" s="15">
        <v>8.424318358093192</v>
      </c>
      <c r="AD123" s="14">
        <v>433</v>
      </c>
      <c r="AE123" s="15">
        <v>2.5833780800668218</v>
      </c>
      <c r="AF123" s="15">
        <v>93.824072511138041</v>
      </c>
      <c r="AG123" s="15">
        <v>54.368232759003966</v>
      </c>
      <c r="AH123" s="15">
        <v>98.518211604616539</v>
      </c>
      <c r="AI123" s="15">
        <v>9.4496907944204889</v>
      </c>
      <c r="AJ123" s="15">
        <v>75.724947799397029</v>
      </c>
      <c r="AK123" s="15">
        <v>24.275052200602964</v>
      </c>
      <c r="AL123" s="15">
        <v>16.941889689086121</v>
      </c>
      <c r="AM123" s="15">
        <v>87.381248381248383</v>
      </c>
    </row>
    <row r="124" spans="1:39" s="13" customFormat="1" ht="11.25" x14ac:dyDescent="0.25">
      <c r="A124" s="6">
        <v>115</v>
      </c>
      <c r="B124" s="12" t="s">
        <v>158</v>
      </c>
      <c r="C124" s="8">
        <v>7</v>
      </c>
      <c r="D124" s="8">
        <v>39</v>
      </c>
      <c r="E124" s="8">
        <v>0</v>
      </c>
      <c r="F124" s="8">
        <v>0</v>
      </c>
      <c r="G124" s="8">
        <v>200</v>
      </c>
      <c r="H124" s="8">
        <v>198</v>
      </c>
      <c r="I124" s="9">
        <v>2.5974025974025974</v>
      </c>
      <c r="J124" s="10">
        <v>239</v>
      </c>
      <c r="K124" s="8">
        <v>56</v>
      </c>
      <c r="L124" s="8">
        <v>144</v>
      </c>
      <c r="M124" s="10">
        <v>200</v>
      </c>
      <c r="N124" s="8">
        <v>0</v>
      </c>
      <c r="O124" s="8">
        <v>0</v>
      </c>
      <c r="P124" s="8">
        <v>0</v>
      </c>
      <c r="Q124" s="9">
        <v>2.5974025974025974</v>
      </c>
      <c r="R124" s="8">
        <v>39</v>
      </c>
      <c r="S124" s="8">
        <v>0</v>
      </c>
      <c r="T124" s="8">
        <v>0</v>
      </c>
      <c r="U124" s="9">
        <v>5.5714285714285712</v>
      </c>
      <c r="V124" s="9">
        <v>0</v>
      </c>
      <c r="W124" s="10">
        <v>6</v>
      </c>
      <c r="X124" s="8">
        <v>6</v>
      </c>
      <c r="Y124" s="9">
        <v>100</v>
      </c>
      <c r="Z124" s="8">
        <v>0</v>
      </c>
      <c r="AA124" s="9">
        <v>0</v>
      </c>
      <c r="AB124" s="8">
        <v>0</v>
      </c>
      <c r="AC124" s="9">
        <v>0</v>
      </c>
      <c r="AD124" s="8">
        <v>0</v>
      </c>
      <c r="AE124" s="9">
        <v>0</v>
      </c>
      <c r="AF124" s="9">
        <v>100</v>
      </c>
      <c r="AG124" s="9">
        <v>83.682008368200826</v>
      </c>
      <c r="AH124" s="9">
        <v>100</v>
      </c>
      <c r="AI124" s="9">
        <v>2.34</v>
      </c>
      <c r="AJ124" s="9">
        <v>28.000000000000004</v>
      </c>
      <c r="AK124" s="9">
        <v>72</v>
      </c>
      <c r="AL124" s="9">
        <v>0</v>
      </c>
      <c r="AM124" s="9">
        <v>3.1038961038961044</v>
      </c>
    </row>
    <row r="125" spans="1:39" s="13" customFormat="1" ht="11.25" x14ac:dyDescent="0.25">
      <c r="A125" s="6">
        <v>116</v>
      </c>
      <c r="B125" s="12" t="s">
        <v>159</v>
      </c>
      <c r="C125" s="8">
        <v>5</v>
      </c>
      <c r="D125" s="8">
        <v>4</v>
      </c>
      <c r="E125" s="8">
        <v>0</v>
      </c>
      <c r="F125" s="8">
        <v>0</v>
      </c>
      <c r="G125" s="8">
        <v>529</v>
      </c>
      <c r="H125" s="8">
        <v>527</v>
      </c>
      <c r="I125" s="9">
        <v>9.6181818181818173</v>
      </c>
      <c r="J125" s="10">
        <v>533</v>
      </c>
      <c r="K125" s="8">
        <v>131</v>
      </c>
      <c r="L125" s="8">
        <v>401</v>
      </c>
      <c r="M125" s="10">
        <v>532</v>
      </c>
      <c r="N125" s="8">
        <v>0</v>
      </c>
      <c r="O125" s="8">
        <v>0</v>
      </c>
      <c r="P125" s="8">
        <v>1</v>
      </c>
      <c r="Q125" s="9">
        <v>9.6727272727272737</v>
      </c>
      <c r="R125" s="8">
        <v>1</v>
      </c>
      <c r="S125" s="8">
        <v>0</v>
      </c>
      <c r="T125" s="8">
        <v>0</v>
      </c>
      <c r="U125" s="9">
        <v>0.2</v>
      </c>
      <c r="V125" s="9">
        <v>0</v>
      </c>
      <c r="W125" s="10">
        <v>0</v>
      </c>
      <c r="X125" s="8">
        <v>0</v>
      </c>
      <c r="Y125" s="9" t="s">
        <v>1</v>
      </c>
      <c r="Z125" s="8">
        <v>0</v>
      </c>
      <c r="AA125" s="9" t="s">
        <v>1</v>
      </c>
      <c r="AB125" s="8">
        <v>0</v>
      </c>
      <c r="AC125" s="9" t="s">
        <v>1</v>
      </c>
      <c r="AD125" s="8">
        <v>0</v>
      </c>
      <c r="AE125" s="9" t="s">
        <v>1</v>
      </c>
      <c r="AF125" s="9">
        <v>100.5671077504726</v>
      </c>
      <c r="AG125" s="9">
        <v>99.812382739211998</v>
      </c>
      <c r="AH125" s="9">
        <v>100</v>
      </c>
      <c r="AI125" s="9">
        <v>2.2684310018903593E-2</v>
      </c>
      <c r="AJ125" s="9">
        <v>24.624060150375939</v>
      </c>
      <c r="AK125" s="9">
        <v>75.375939849624061</v>
      </c>
      <c r="AL125" s="9">
        <v>0.18796992481203006</v>
      </c>
      <c r="AM125" s="9">
        <v>9.6909090909090896</v>
      </c>
    </row>
    <row r="126" spans="1:39" s="13" customFormat="1" ht="11.25" x14ac:dyDescent="0.25">
      <c r="A126" s="6">
        <v>117</v>
      </c>
      <c r="B126" s="12" t="s">
        <v>160</v>
      </c>
      <c r="C126" s="8">
        <v>9</v>
      </c>
      <c r="D126" s="8">
        <v>4</v>
      </c>
      <c r="E126" s="8">
        <v>0</v>
      </c>
      <c r="F126" s="8">
        <v>0</v>
      </c>
      <c r="G126" s="8">
        <v>131</v>
      </c>
      <c r="H126" s="8">
        <v>128</v>
      </c>
      <c r="I126" s="9">
        <v>1.3232323232323233</v>
      </c>
      <c r="J126" s="10">
        <v>135</v>
      </c>
      <c r="K126" s="8">
        <v>122</v>
      </c>
      <c r="L126" s="8">
        <v>3</v>
      </c>
      <c r="M126" s="10">
        <v>125</v>
      </c>
      <c r="N126" s="8">
        <v>0</v>
      </c>
      <c r="O126" s="8">
        <v>0</v>
      </c>
      <c r="P126" s="8">
        <v>0</v>
      </c>
      <c r="Q126" s="9">
        <v>1.2626262626262628</v>
      </c>
      <c r="R126" s="8">
        <v>10</v>
      </c>
      <c r="S126" s="8">
        <v>0</v>
      </c>
      <c r="T126" s="8">
        <v>0</v>
      </c>
      <c r="U126" s="9">
        <v>1.1111111111111112</v>
      </c>
      <c r="V126" s="9">
        <v>0</v>
      </c>
      <c r="W126" s="10">
        <v>33</v>
      </c>
      <c r="X126" s="8">
        <v>26</v>
      </c>
      <c r="Y126" s="9">
        <v>78.787878787878782</v>
      </c>
      <c r="Z126" s="8">
        <v>0</v>
      </c>
      <c r="AA126" s="9">
        <v>0</v>
      </c>
      <c r="AB126" s="8">
        <v>7</v>
      </c>
      <c r="AC126" s="9">
        <v>21.212121212121211</v>
      </c>
      <c r="AD126" s="8">
        <v>0</v>
      </c>
      <c r="AE126" s="9">
        <v>0</v>
      </c>
      <c r="AF126" s="9">
        <v>95.419847328244273</v>
      </c>
      <c r="AG126" s="9">
        <v>92.592592592592595</v>
      </c>
      <c r="AH126" s="9">
        <v>94.399999999999991</v>
      </c>
      <c r="AI126" s="9">
        <v>0.91603053435114501</v>
      </c>
      <c r="AJ126" s="9">
        <v>97.6</v>
      </c>
      <c r="AK126" s="9">
        <v>2.4</v>
      </c>
      <c r="AL126" s="9">
        <v>0</v>
      </c>
      <c r="AM126" s="9">
        <v>1.3636363636363635</v>
      </c>
    </row>
    <row r="127" spans="1:39" s="13" customFormat="1" ht="11.25" x14ac:dyDescent="0.25">
      <c r="A127" s="6">
        <v>118</v>
      </c>
      <c r="B127" s="12" t="s">
        <v>161</v>
      </c>
      <c r="C127" s="8">
        <v>17</v>
      </c>
      <c r="D127" s="8">
        <v>37</v>
      </c>
      <c r="E127" s="8">
        <v>0</v>
      </c>
      <c r="F127" s="8">
        <v>0</v>
      </c>
      <c r="G127" s="8">
        <v>738</v>
      </c>
      <c r="H127" s="8">
        <v>710</v>
      </c>
      <c r="I127" s="9">
        <v>3.9465240641711232</v>
      </c>
      <c r="J127" s="10">
        <v>775</v>
      </c>
      <c r="K127" s="8">
        <v>674</v>
      </c>
      <c r="L127" s="8">
        <v>52</v>
      </c>
      <c r="M127" s="10">
        <v>726</v>
      </c>
      <c r="N127" s="8">
        <v>0</v>
      </c>
      <c r="O127" s="8">
        <v>0</v>
      </c>
      <c r="P127" s="8">
        <v>1</v>
      </c>
      <c r="Q127" s="9">
        <v>3.8823529411764706</v>
      </c>
      <c r="R127" s="8">
        <v>49</v>
      </c>
      <c r="S127" s="8">
        <v>0</v>
      </c>
      <c r="T127" s="8">
        <v>0</v>
      </c>
      <c r="U127" s="9">
        <v>2.8823529411764706</v>
      </c>
      <c r="V127" s="9">
        <v>0</v>
      </c>
      <c r="W127" s="10">
        <v>152</v>
      </c>
      <c r="X127" s="8">
        <v>126</v>
      </c>
      <c r="Y127" s="9">
        <v>82.89473684210526</v>
      </c>
      <c r="Z127" s="8">
        <v>3</v>
      </c>
      <c r="AA127" s="9">
        <v>1.9736842105263157</v>
      </c>
      <c r="AB127" s="8">
        <v>23</v>
      </c>
      <c r="AC127" s="9">
        <v>15.131578947368421</v>
      </c>
      <c r="AD127" s="8">
        <v>0</v>
      </c>
      <c r="AE127" s="9">
        <v>0</v>
      </c>
      <c r="AF127" s="9">
        <v>98.373983739837399</v>
      </c>
      <c r="AG127" s="9">
        <v>93.677419354838705</v>
      </c>
      <c r="AH127" s="9">
        <v>96.418732782369148</v>
      </c>
      <c r="AI127" s="9">
        <v>0.7967479674796748</v>
      </c>
      <c r="AJ127" s="9">
        <v>92.837465564738295</v>
      </c>
      <c r="AK127" s="9">
        <v>7.1625344352617084</v>
      </c>
      <c r="AL127" s="9">
        <v>0.13774104683195593</v>
      </c>
      <c r="AM127" s="9">
        <v>4.144385026737968</v>
      </c>
    </row>
    <row r="128" spans="1:39" s="13" customFormat="1" ht="11.25" x14ac:dyDescent="0.25">
      <c r="A128" s="6">
        <v>119</v>
      </c>
      <c r="B128" s="12" t="s">
        <v>162</v>
      </c>
      <c r="C128" s="8">
        <v>9</v>
      </c>
      <c r="D128" s="8">
        <v>30</v>
      </c>
      <c r="E128" s="8">
        <v>0</v>
      </c>
      <c r="F128" s="8">
        <v>0</v>
      </c>
      <c r="G128" s="8">
        <v>274</v>
      </c>
      <c r="H128" s="8">
        <v>274</v>
      </c>
      <c r="I128" s="9">
        <v>2.7676767676767677</v>
      </c>
      <c r="J128" s="10">
        <v>304</v>
      </c>
      <c r="K128" s="8">
        <v>275</v>
      </c>
      <c r="L128" s="8">
        <v>2</v>
      </c>
      <c r="M128" s="10">
        <v>277</v>
      </c>
      <c r="N128" s="8">
        <v>0</v>
      </c>
      <c r="O128" s="8">
        <v>0</v>
      </c>
      <c r="P128" s="8">
        <v>0</v>
      </c>
      <c r="Q128" s="9">
        <v>2.797979797979798</v>
      </c>
      <c r="R128" s="8">
        <v>27</v>
      </c>
      <c r="S128" s="8">
        <v>0</v>
      </c>
      <c r="T128" s="8">
        <v>0</v>
      </c>
      <c r="U128" s="9">
        <v>3</v>
      </c>
      <c r="V128" s="9">
        <v>0</v>
      </c>
      <c r="W128" s="10">
        <v>0</v>
      </c>
      <c r="X128" s="8">
        <v>0</v>
      </c>
      <c r="Y128" s="9" t="s">
        <v>1</v>
      </c>
      <c r="Z128" s="8">
        <v>0</v>
      </c>
      <c r="AA128" s="9" t="s">
        <v>1</v>
      </c>
      <c r="AB128" s="8">
        <v>0</v>
      </c>
      <c r="AC128" s="9" t="s">
        <v>1</v>
      </c>
      <c r="AD128" s="8">
        <v>0</v>
      </c>
      <c r="AE128" s="9" t="s">
        <v>1</v>
      </c>
      <c r="AF128" s="9">
        <v>101.09489051094891</v>
      </c>
      <c r="AG128" s="9">
        <v>91.118421052631575</v>
      </c>
      <c r="AH128" s="9">
        <v>100</v>
      </c>
      <c r="AI128" s="9">
        <v>1.1824817518248176</v>
      </c>
      <c r="AJ128" s="9">
        <v>99.277978339350184</v>
      </c>
      <c r="AK128" s="9">
        <v>0.72202166064981954</v>
      </c>
      <c r="AL128" s="9">
        <v>0</v>
      </c>
      <c r="AM128" s="9">
        <v>3.0707070707070709</v>
      </c>
    </row>
    <row r="129" spans="1:39" s="13" customFormat="1" ht="11.25" x14ac:dyDescent="0.25">
      <c r="A129" s="6">
        <v>120</v>
      </c>
      <c r="B129" s="12" t="s">
        <v>163</v>
      </c>
      <c r="C129" s="8">
        <v>0</v>
      </c>
      <c r="D129" s="8">
        <v>2</v>
      </c>
      <c r="E129" s="8">
        <v>0</v>
      </c>
      <c r="F129" s="8">
        <v>0</v>
      </c>
      <c r="G129" s="8">
        <v>26</v>
      </c>
      <c r="H129" s="8">
        <v>26</v>
      </c>
      <c r="I129" s="9" t="s">
        <v>1</v>
      </c>
      <c r="J129" s="10">
        <v>28</v>
      </c>
      <c r="K129" s="8">
        <v>0</v>
      </c>
      <c r="L129" s="8">
        <v>28</v>
      </c>
      <c r="M129" s="10">
        <v>28</v>
      </c>
      <c r="N129" s="8">
        <v>0</v>
      </c>
      <c r="O129" s="8">
        <v>0</v>
      </c>
      <c r="P129" s="8">
        <v>0</v>
      </c>
      <c r="Q129" s="9" t="s">
        <v>1</v>
      </c>
      <c r="R129" s="8">
        <v>0</v>
      </c>
      <c r="S129" s="8">
        <v>0</v>
      </c>
      <c r="T129" s="8">
        <v>0</v>
      </c>
      <c r="U129" s="9" t="s">
        <v>1</v>
      </c>
      <c r="V129" s="9" t="s">
        <v>1</v>
      </c>
      <c r="W129" s="10">
        <v>0</v>
      </c>
      <c r="X129" s="8">
        <v>0</v>
      </c>
      <c r="Y129" s="9" t="s">
        <v>1</v>
      </c>
      <c r="Z129" s="8">
        <v>0</v>
      </c>
      <c r="AA129" s="9" t="s">
        <v>1</v>
      </c>
      <c r="AB129" s="8">
        <v>0</v>
      </c>
      <c r="AC129" s="9" t="s">
        <v>1</v>
      </c>
      <c r="AD129" s="8">
        <v>0</v>
      </c>
      <c r="AE129" s="9" t="s">
        <v>1</v>
      </c>
      <c r="AF129" s="9">
        <v>107.69230769230769</v>
      </c>
      <c r="AG129" s="9">
        <v>100</v>
      </c>
      <c r="AH129" s="9">
        <v>100</v>
      </c>
      <c r="AI129" s="9">
        <v>0</v>
      </c>
      <c r="AJ129" s="9" t="s">
        <v>1</v>
      </c>
      <c r="AK129" s="9">
        <v>100</v>
      </c>
      <c r="AL129" s="9">
        <v>0</v>
      </c>
      <c r="AM129" s="9" t="s">
        <v>1</v>
      </c>
    </row>
    <row r="130" spans="1:39" s="13" customFormat="1" ht="11.25" x14ac:dyDescent="0.25">
      <c r="A130" s="6">
        <v>121</v>
      </c>
      <c r="B130" s="12" t="s">
        <v>164</v>
      </c>
      <c r="C130" s="8">
        <v>3</v>
      </c>
      <c r="D130" s="8">
        <v>2</v>
      </c>
      <c r="E130" s="8">
        <v>0</v>
      </c>
      <c r="F130" s="8">
        <v>0</v>
      </c>
      <c r="G130" s="8">
        <v>20</v>
      </c>
      <c r="H130" s="8">
        <v>18</v>
      </c>
      <c r="I130" s="9">
        <v>0.60606060606060608</v>
      </c>
      <c r="J130" s="10">
        <v>22</v>
      </c>
      <c r="K130" s="8">
        <v>0</v>
      </c>
      <c r="L130" s="8">
        <v>18</v>
      </c>
      <c r="M130" s="10">
        <v>18</v>
      </c>
      <c r="N130" s="8">
        <v>0</v>
      </c>
      <c r="O130" s="8">
        <v>0</v>
      </c>
      <c r="P130" s="8">
        <v>0</v>
      </c>
      <c r="Q130" s="9">
        <v>0.54545454545454541</v>
      </c>
      <c r="R130" s="8">
        <v>4</v>
      </c>
      <c r="S130" s="8">
        <v>0</v>
      </c>
      <c r="T130" s="8">
        <v>0</v>
      </c>
      <c r="U130" s="9">
        <v>1.3333333333333333</v>
      </c>
      <c r="V130" s="9">
        <v>0</v>
      </c>
      <c r="W130" s="10">
        <v>0</v>
      </c>
      <c r="X130" s="8">
        <v>0</v>
      </c>
      <c r="Y130" s="9" t="s">
        <v>1</v>
      </c>
      <c r="Z130" s="8">
        <v>0</v>
      </c>
      <c r="AA130" s="9" t="s">
        <v>1</v>
      </c>
      <c r="AB130" s="8">
        <v>0</v>
      </c>
      <c r="AC130" s="9" t="s">
        <v>1</v>
      </c>
      <c r="AD130" s="8">
        <v>0</v>
      </c>
      <c r="AE130" s="9" t="s">
        <v>1</v>
      </c>
      <c r="AF130" s="9">
        <v>90</v>
      </c>
      <c r="AG130" s="9">
        <v>81.818181818181827</v>
      </c>
      <c r="AH130" s="9">
        <v>100</v>
      </c>
      <c r="AI130" s="9">
        <v>2.4</v>
      </c>
      <c r="AJ130" s="9" t="s">
        <v>1</v>
      </c>
      <c r="AK130" s="9">
        <v>100</v>
      </c>
      <c r="AL130" s="9">
        <v>0</v>
      </c>
      <c r="AM130" s="9">
        <v>0.66666666666666663</v>
      </c>
    </row>
    <row r="131" spans="1:39" s="13" customFormat="1" ht="11.25" x14ac:dyDescent="0.25">
      <c r="A131" s="6">
        <v>122</v>
      </c>
      <c r="B131" s="12" t="s">
        <v>165</v>
      </c>
      <c r="C131" s="8">
        <v>0</v>
      </c>
      <c r="D131" s="8">
        <v>1</v>
      </c>
      <c r="E131" s="8">
        <v>0</v>
      </c>
      <c r="F131" s="8">
        <v>0</v>
      </c>
      <c r="G131" s="8">
        <v>23</v>
      </c>
      <c r="H131" s="8">
        <v>23</v>
      </c>
      <c r="I131" s="9" t="s">
        <v>1</v>
      </c>
      <c r="J131" s="10">
        <v>24</v>
      </c>
      <c r="K131" s="8">
        <v>0</v>
      </c>
      <c r="L131" s="8">
        <v>23</v>
      </c>
      <c r="M131" s="10">
        <v>23</v>
      </c>
      <c r="N131" s="8">
        <v>0</v>
      </c>
      <c r="O131" s="8">
        <v>0</v>
      </c>
      <c r="P131" s="8">
        <v>0</v>
      </c>
      <c r="Q131" s="9" t="s">
        <v>1</v>
      </c>
      <c r="R131" s="8">
        <v>1</v>
      </c>
      <c r="S131" s="8">
        <v>0</v>
      </c>
      <c r="T131" s="8">
        <v>0</v>
      </c>
      <c r="U131" s="9" t="s">
        <v>1</v>
      </c>
      <c r="V131" s="9" t="s">
        <v>1</v>
      </c>
      <c r="W131" s="10">
        <v>0</v>
      </c>
      <c r="X131" s="8">
        <v>0</v>
      </c>
      <c r="Y131" s="9" t="s">
        <v>1</v>
      </c>
      <c r="Z131" s="8">
        <v>0</v>
      </c>
      <c r="AA131" s="9" t="s">
        <v>1</v>
      </c>
      <c r="AB131" s="8">
        <v>0</v>
      </c>
      <c r="AC131" s="9" t="s">
        <v>1</v>
      </c>
      <c r="AD131" s="8">
        <v>0</v>
      </c>
      <c r="AE131" s="9" t="s">
        <v>1</v>
      </c>
      <c r="AF131" s="9">
        <v>100</v>
      </c>
      <c r="AG131" s="9">
        <v>95.833333333333343</v>
      </c>
      <c r="AH131" s="9">
        <v>100</v>
      </c>
      <c r="AI131" s="9">
        <v>0.52173913043478259</v>
      </c>
      <c r="AJ131" s="9" t="s">
        <v>1</v>
      </c>
      <c r="AK131" s="9">
        <v>100</v>
      </c>
      <c r="AL131" s="9">
        <v>0</v>
      </c>
      <c r="AM131" s="9" t="s">
        <v>1</v>
      </c>
    </row>
    <row r="132" spans="1:39" ht="12.75" customHeight="1" x14ac:dyDescent="0.25">
      <c r="A132" s="6">
        <v>123</v>
      </c>
      <c r="B132" s="11" t="s">
        <v>166</v>
      </c>
      <c r="C132" s="8">
        <v>1</v>
      </c>
      <c r="D132" s="8">
        <v>0</v>
      </c>
      <c r="E132" s="8">
        <v>0</v>
      </c>
      <c r="F132" s="8">
        <v>0</v>
      </c>
      <c r="G132" s="8">
        <v>6</v>
      </c>
      <c r="H132" s="8">
        <v>5</v>
      </c>
      <c r="I132" s="9">
        <v>0.54545454545454541</v>
      </c>
      <c r="J132" s="10">
        <v>6</v>
      </c>
      <c r="K132" s="8">
        <v>2</v>
      </c>
      <c r="L132" s="8">
        <v>1</v>
      </c>
      <c r="M132" s="10">
        <v>3</v>
      </c>
      <c r="N132" s="8">
        <v>0</v>
      </c>
      <c r="O132" s="8">
        <v>0</v>
      </c>
      <c r="P132" s="8">
        <v>0</v>
      </c>
      <c r="Q132" s="9">
        <v>0.27272727272727271</v>
      </c>
      <c r="R132" s="8">
        <v>3</v>
      </c>
      <c r="S132" s="8">
        <v>0</v>
      </c>
      <c r="T132" s="8">
        <v>0</v>
      </c>
      <c r="U132" s="9">
        <v>3</v>
      </c>
      <c r="V132" s="9">
        <v>0</v>
      </c>
      <c r="W132" s="10">
        <v>1</v>
      </c>
      <c r="X132" s="8">
        <v>0</v>
      </c>
      <c r="Y132" s="9">
        <v>0</v>
      </c>
      <c r="Z132" s="8">
        <v>0</v>
      </c>
      <c r="AA132" s="9">
        <v>0</v>
      </c>
      <c r="AB132" s="8">
        <v>1</v>
      </c>
      <c r="AC132" s="9">
        <v>100</v>
      </c>
      <c r="AD132" s="8">
        <v>0</v>
      </c>
      <c r="AE132" s="9">
        <v>0</v>
      </c>
      <c r="AF132" s="9">
        <v>50</v>
      </c>
      <c r="AG132" s="9">
        <v>50</v>
      </c>
      <c r="AH132" s="9">
        <v>66.666666666666657</v>
      </c>
      <c r="AI132" s="9">
        <v>6</v>
      </c>
      <c r="AJ132" s="9">
        <v>66.666666666666657</v>
      </c>
      <c r="AK132" s="9">
        <v>33.333333333333329</v>
      </c>
      <c r="AL132" s="9">
        <v>0</v>
      </c>
      <c r="AM132" s="9">
        <v>0.54545454545454541</v>
      </c>
    </row>
    <row r="133" spans="1:39" ht="12.75" customHeight="1" x14ac:dyDescent="0.25">
      <c r="A133" s="6">
        <v>124</v>
      </c>
      <c r="B133" s="11" t="s">
        <v>167</v>
      </c>
      <c r="C133" s="8">
        <v>1</v>
      </c>
      <c r="D133" s="8">
        <v>2</v>
      </c>
      <c r="E133" s="8">
        <v>0</v>
      </c>
      <c r="F133" s="8">
        <v>0</v>
      </c>
      <c r="G133" s="8">
        <v>12</v>
      </c>
      <c r="H133" s="8">
        <v>12</v>
      </c>
      <c r="I133" s="9">
        <v>1.0909090909090908</v>
      </c>
      <c r="J133" s="10">
        <v>14</v>
      </c>
      <c r="K133" s="8">
        <v>0</v>
      </c>
      <c r="L133" s="8">
        <v>13</v>
      </c>
      <c r="M133" s="10">
        <v>13</v>
      </c>
      <c r="N133" s="8">
        <v>0</v>
      </c>
      <c r="O133" s="8">
        <v>0</v>
      </c>
      <c r="P133" s="8">
        <v>0</v>
      </c>
      <c r="Q133" s="9">
        <v>1.1818181818181819</v>
      </c>
      <c r="R133" s="8">
        <v>1</v>
      </c>
      <c r="S133" s="8">
        <v>0</v>
      </c>
      <c r="T133" s="8">
        <v>0</v>
      </c>
      <c r="U133" s="9">
        <v>1</v>
      </c>
      <c r="V133" s="9">
        <v>0</v>
      </c>
      <c r="W133" s="10">
        <v>0</v>
      </c>
      <c r="X133" s="8">
        <v>0</v>
      </c>
      <c r="Y133" s="9" t="s">
        <v>1</v>
      </c>
      <c r="Z133" s="8">
        <v>0</v>
      </c>
      <c r="AA133" s="9" t="s">
        <v>1</v>
      </c>
      <c r="AB133" s="8">
        <v>0</v>
      </c>
      <c r="AC133" s="9" t="s">
        <v>1</v>
      </c>
      <c r="AD133" s="8">
        <v>0</v>
      </c>
      <c r="AE133" s="9" t="s">
        <v>1</v>
      </c>
      <c r="AF133" s="9">
        <v>108.33333333333333</v>
      </c>
      <c r="AG133" s="9">
        <v>92.857142857142861</v>
      </c>
      <c r="AH133" s="9">
        <v>100</v>
      </c>
      <c r="AI133" s="9">
        <v>1</v>
      </c>
      <c r="AJ133" s="9" t="s">
        <v>1</v>
      </c>
      <c r="AK133" s="9">
        <v>100</v>
      </c>
      <c r="AL133" s="9">
        <v>0</v>
      </c>
      <c r="AM133" s="9">
        <v>1.2727272727272727</v>
      </c>
    </row>
    <row r="134" spans="1:39" s="13" customFormat="1" ht="13.15" customHeight="1" x14ac:dyDescent="0.25">
      <c r="A134" s="6">
        <v>125</v>
      </c>
      <c r="B134" s="11" t="s">
        <v>168</v>
      </c>
      <c r="C134" s="8">
        <v>1</v>
      </c>
      <c r="D134" s="8">
        <v>3</v>
      </c>
      <c r="E134" s="8">
        <v>0</v>
      </c>
      <c r="F134" s="8">
        <v>0</v>
      </c>
      <c r="G134" s="8">
        <v>1</v>
      </c>
      <c r="H134" s="8">
        <v>1</v>
      </c>
      <c r="I134" s="9">
        <v>9.0909090909090912E-2</v>
      </c>
      <c r="J134" s="10">
        <v>4</v>
      </c>
      <c r="K134" s="8">
        <v>2</v>
      </c>
      <c r="L134" s="8">
        <v>0</v>
      </c>
      <c r="M134" s="10">
        <v>2</v>
      </c>
      <c r="N134" s="8">
        <v>0</v>
      </c>
      <c r="O134" s="8">
        <v>0</v>
      </c>
      <c r="P134" s="8">
        <v>0</v>
      </c>
      <c r="Q134" s="9">
        <v>0.18181818181818182</v>
      </c>
      <c r="R134" s="8">
        <v>2</v>
      </c>
      <c r="S134" s="8">
        <v>0</v>
      </c>
      <c r="T134" s="8">
        <v>0</v>
      </c>
      <c r="U134" s="9">
        <v>2</v>
      </c>
      <c r="V134" s="9">
        <v>0</v>
      </c>
      <c r="W134" s="10">
        <v>0</v>
      </c>
      <c r="X134" s="8">
        <v>0</v>
      </c>
      <c r="Y134" s="9" t="s">
        <v>1</v>
      </c>
      <c r="Z134" s="8">
        <v>0</v>
      </c>
      <c r="AA134" s="9" t="s">
        <v>1</v>
      </c>
      <c r="AB134" s="8">
        <v>0</v>
      </c>
      <c r="AC134" s="9" t="s">
        <v>1</v>
      </c>
      <c r="AD134" s="8">
        <v>0</v>
      </c>
      <c r="AE134" s="9" t="s">
        <v>1</v>
      </c>
      <c r="AF134" s="9">
        <v>200</v>
      </c>
      <c r="AG134" s="9">
        <v>50</v>
      </c>
      <c r="AH134" s="9">
        <v>100</v>
      </c>
      <c r="AI134" s="9">
        <v>24</v>
      </c>
      <c r="AJ134" s="9">
        <v>100</v>
      </c>
      <c r="AK134" s="9" t="s">
        <v>1</v>
      </c>
      <c r="AL134" s="9">
        <v>0</v>
      </c>
      <c r="AM134" s="9">
        <v>0.36363636363636365</v>
      </c>
    </row>
    <row r="135" spans="1:39" s="13" customFormat="1" ht="13.15" customHeight="1" x14ac:dyDescent="0.25">
      <c r="A135" s="6">
        <v>126</v>
      </c>
      <c r="B135" s="11" t="s">
        <v>169</v>
      </c>
      <c r="C135" s="8">
        <v>0</v>
      </c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9" t="s">
        <v>1</v>
      </c>
      <c r="J135" s="10">
        <v>0</v>
      </c>
      <c r="K135" s="8">
        <v>0</v>
      </c>
      <c r="L135" s="8">
        <v>0</v>
      </c>
      <c r="M135" s="10">
        <v>0</v>
      </c>
      <c r="N135" s="8">
        <v>0</v>
      </c>
      <c r="O135" s="8">
        <v>0</v>
      </c>
      <c r="P135" s="8">
        <v>0</v>
      </c>
      <c r="Q135" s="9" t="s">
        <v>1</v>
      </c>
      <c r="R135" s="8">
        <v>0</v>
      </c>
      <c r="S135" s="8">
        <v>0</v>
      </c>
      <c r="T135" s="8">
        <v>0</v>
      </c>
      <c r="U135" s="9" t="s">
        <v>1</v>
      </c>
      <c r="V135" s="9" t="s">
        <v>1</v>
      </c>
      <c r="W135" s="10">
        <v>0</v>
      </c>
      <c r="X135" s="8">
        <v>0</v>
      </c>
      <c r="Y135" s="9" t="s">
        <v>1</v>
      </c>
      <c r="Z135" s="8">
        <v>0</v>
      </c>
      <c r="AA135" s="9" t="s">
        <v>1</v>
      </c>
      <c r="AB135" s="8">
        <v>0</v>
      </c>
      <c r="AC135" s="9" t="s">
        <v>1</v>
      </c>
      <c r="AD135" s="8">
        <v>0</v>
      </c>
      <c r="AE135" s="9" t="s">
        <v>1</v>
      </c>
      <c r="AF135" s="9" t="s">
        <v>1</v>
      </c>
      <c r="AG135" s="9" t="s">
        <v>1</v>
      </c>
      <c r="AH135" s="9" t="s">
        <v>1</v>
      </c>
      <c r="AI135" s="9" t="s">
        <v>1</v>
      </c>
      <c r="AJ135" s="9" t="s">
        <v>1</v>
      </c>
      <c r="AK135" s="9" t="s">
        <v>1</v>
      </c>
      <c r="AL135" s="9" t="s">
        <v>1</v>
      </c>
      <c r="AM135" s="9" t="s">
        <v>1</v>
      </c>
    </row>
    <row r="136" spans="1:39" s="13" customFormat="1" ht="10.15" customHeight="1" x14ac:dyDescent="0.25">
      <c r="A136" s="31" t="s">
        <v>170</v>
      </c>
      <c r="B136" s="32"/>
      <c r="C136" s="14">
        <v>19</v>
      </c>
      <c r="D136" s="14">
        <v>124</v>
      </c>
      <c r="E136" s="14">
        <v>0</v>
      </c>
      <c r="F136" s="14">
        <v>0</v>
      </c>
      <c r="G136" s="14">
        <v>1960</v>
      </c>
      <c r="H136" s="14">
        <v>1922</v>
      </c>
      <c r="I136" s="15">
        <v>9.3779904306220097</v>
      </c>
      <c r="J136" s="14">
        <v>2084</v>
      </c>
      <c r="K136" s="14">
        <v>1262</v>
      </c>
      <c r="L136" s="14">
        <v>685</v>
      </c>
      <c r="M136" s="14">
        <v>1947</v>
      </c>
      <c r="N136" s="14">
        <v>0</v>
      </c>
      <c r="O136" s="14">
        <v>0</v>
      </c>
      <c r="P136" s="14">
        <v>2</v>
      </c>
      <c r="Q136" s="15">
        <v>9.3157894736842106</v>
      </c>
      <c r="R136" s="14">
        <v>137</v>
      </c>
      <c r="S136" s="14">
        <v>0</v>
      </c>
      <c r="T136" s="14">
        <v>0</v>
      </c>
      <c r="U136" s="15">
        <v>7.2105263157894735</v>
      </c>
      <c r="V136" s="15">
        <v>0</v>
      </c>
      <c r="W136" s="14">
        <v>192</v>
      </c>
      <c r="X136" s="14">
        <v>158</v>
      </c>
      <c r="Y136" s="15">
        <v>82.291666666666657</v>
      </c>
      <c r="Z136" s="14">
        <v>3</v>
      </c>
      <c r="AA136" s="15">
        <v>1.5625</v>
      </c>
      <c r="AB136" s="14">
        <v>31</v>
      </c>
      <c r="AC136" s="15">
        <v>16.145833333333336</v>
      </c>
      <c r="AD136" s="14">
        <v>0</v>
      </c>
      <c r="AE136" s="15">
        <v>0</v>
      </c>
      <c r="AF136" s="15">
        <v>99.336734693877546</v>
      </c>
      <c r="AG136" s="15">
        <v>93.426103646833013</v>
      </c>
      <c r="AH136" s="15">
        <v>99.845916795069328</v>
      </c>
      <c r="AI136" s="15">
        <v>0.83877551020408159</v>
      </c>
      <c r="AJ136" s="15">
        <v>64.817668207498713</v>
      </c>
      <c r="AK136" s="15">
        <v>35.18233179250128</v>
      </c>
      <c r="AL136" s="15">
        <v>0.1027221366204417</v>
      </c>
      <c r="AM136" s="15">
        <v>9.9712918660287091</v>
      </c>
    </row>
    <row r="137" spans="1:39" s="16" customFormat="1" ht="14.45" customHeight="1" x14ac:dyDescent="0.25">
      <c r="A137" s="31" t="s">
        <v>171</v>
      </c>
      <c r="B137" s="32"/>
      <c r="C137" s="14">
        <v>356</v>
      </c>
      <c r="D137" s="14">
        <v>142002</v>
      </c>
      <c r="E137" s="14">
        <v>5161</v>
      </c>
      <c r="F137" s="14">
        <v>31946</v>
      </c>
      <c r="G137" s="14">
        <v>197461</v>
      </c>
      <c r="H137" s="14">
        <v>191473</v>
      </c>
      <c r="I137" s="15">
        <v>50.424157303370791</v>
      </c>
      <c r="J137" s="14">
        <v>339463</v>
      </c>
      <c r="K137" s="14">
        <v>140162</v>
      </c>
      <c r="L137" s="14">
        <v>45212</v>
      </c>
      <c r="M137" s="14">
        <v>185374</v>
      </c>
      <c r="N137" s="14">
        <v>0</v>
      </c>
      <c r="O137" s="14">
        <v>5869</v>
      </c>
      <c r="P137" s="14">
        <v>31078</v>
      </c>
      <c r="Q137" s="15">
        <v>47.337589376915226</v>
      </c>
      <c r="R137" s="14">
        <v>154089</v>
      </c>
      <c r="S137" s="14">
        <v>8550</v>
      </c>
      <c r="T137" s="14">
        <v>54983</v>
      </c>
      <c r="U137" s="15">
        <v>432.83426966292137</v>
      </c>
      <c r="V137" s="15">
        <v>24.016853932584269</v>
      </c>
      <c r="W137" s="14">
        <v>16953</v>
      </c>
      <c r="X137" s="14">
        <v>13768</v>
      </c>
      <c r="Y137" s="15">
        <v>81.212764702412557</v>
      </c>
      <c r="Z137" s="14">
        <v>1309</v>
      </c>
      <c r="AA137" s="15">
        <v>7.7213472541733026</v>
      </c>
      <c r="AB137" s="14">
        <v>1443</v>
      </c>
      <c r="AC137" s="15">
        <v>8.5117678287028848</v>
      </c>
      <c r="AD137" s="14">
        <v>433</v>
      </c>
      <c r="AE137" s="15">
        <v>2.5541202147112605</v>
      </c>
      <c r="AF137" s="15">
        <v>93.878791254981991</v>
      </c>
      <c r="AG137" s="15">
        <v>54.608013244447854</v>
      </c>
      <c r="AH137" s="15">
        <v>98.515433663836347</v>
      </c>
      <c r="AI137" s="15">
        <v>9.3642187571216589</v>
      </c>
      <c r="AJ137" s="15">
        <v>75.610387648753331</v>
      </c>
      <c r="AK137" s="15">
        <v>24.389612351246669</v>
      </c>
      <c r="AL137" s="15">
        <v>16.765026379103865</v>
      </c>
      <c r="AM137" s="15">
        <v>86.686159346271708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2</v>
      </c>
      <c r="D138" s="8">
        <v>2</v>
      </c>
      <c r="E138" s="8">
        <v>2</v>
      </c>
      <c r="F138" s="8">
        <v>0</v>
      </c>
      <c r="G138" s="8">
        <v>9</v>
      </c>
      <c r="H138" s="8">
        <v>9</v>
      </c>
      <c r="I138" s="9">
        <v>0.40909090909090912</v>
      </c>
      <c r="J138" s="10">
        <v>11</v>
      </c>
      <c r="K138" s="8">
        <v>9</v>
      </c>
      <c r="L138" s="8">
        <v>1</v>
      </c>
      <c r="M138" s="10">
        <v>10</v>
      </c>
      <c r="N138" s="8">
        <v>0</v>
      </c>
      <c r="O138" s="8">
        <v>1</v>
      </c>
      <c r="P138" s="8">
        <v>0</v>
      </c>
      <c r="Q138" s="9">
        <v>0.45454545454545453</v>
      </c>
      <c r="R138" s="8">
        <v>1</v>
      </c>
      <c r="S138" s="8">
        <v>1</v>
      </c>
      <c r="T138" s="8">
        <v>0</v>
      </c>
      <c r="U138" s="9">
        <v>0.5</v>
      </c>
      <c r="V138" s="9">
        <v>0.5</v>
      </c>
      <c r="W138" s="10">
        <v>5</v>
      </c>
      <c r="X138" s="8">
        <v>5</v>
      </c>
      <c r="Y138" s="9">
        <v>100</v>
      </c>
      <c r="Z138" s="8">
        <v>0</v>
      </c>
      <c r="AA138" s="9">
        <v>0</v>
      </c>
      <c r="AB138" s="8">
        <v>0</v>
      </c>
      <c r="AC138" s="9">
        <v>0</v>
      </c>
      <c r="AD138" s="8">
        <v>0</v>
      </c>
      <c r="AE138" s="9">
        <v>0</v>
      </c>
      <c r="AF138" s="9">
        <v>111.11111111111111</v>
      </c>
      <c r="AG138" s="9">
        <v>90.909090909090907</v>
      </c>
      <c r="AH138" s="9">
        <v>100</v>
      </c>
      <c r="AI138" s="9">
        <v>1.3333333333333333</v>
      </c>
      <c r="AJ138" s="9">
        <v>90</v>
      </c>
      <c r="AK138" s="9">
        <v>10</v>
      </c>
      <c r="AL138" s="9">
        <v>0</v>
      </c>
      <c r="AM138" s="9">
        <v>0.5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6</v>
      </c>
      <c r="D139" s="8">
        <v>15</v>
      </c>
      <c r="E139" s="8">
        <v>1</v>
      </c>
      <c r="F139" s="8">
        <v>0</v>
      </c>
      <c r="G139" s="8">
        <v>60</v>
      </c>
      <c r="H139" s="8">
        <v>60</v>
      </c>
      <c r="I139" s="9">
        <v>0.90909090909090906</v>
      </c>
      <c r="J139" s="10">
        <v>75</v>
      </c>
      <c r="K139" s="8">
        <v>40</v>
      </c>
      <c r="L139" s="8">
        <v>25</v>
      </c>
      <c r="M139" s="10">
        <v>65</v>
      </c>
      <c r="N139" s="8">
        <v>0</v>
      </c>
      <c r="O139" s="8">
        <v>0</v>
      </c>
      <c r="P139" s="8">
        <v>0</v>
      </c>
      <c r="Q139" s="9">
        <v>0.98484848484848486</v>
      </c>
      <c r="R139" s="8">
        <v>10</v>
      </c>
      <c r="S139" s="8">
        <v>2</v>
      </c>
      <c r="T139" s="8">
        <v>0</v>
      </c>
      <c r="U139" s="9">
        <v>1.6666666666666667</v>
      </c>
      <c r="V139" s="9">
        <v>0.33333333333333331</v>
      </c>
      <c r="W139" s="10">
        <v>13</v>
      </c>
      <c r="X139" s="8">
        <v>10</v>
      </c>
      <c r="Y139" s="9">
        <v>76.923076923076934</v>
      </c>
      <c r="Z139" s="8">
        <v>3</v>
      </c>
      <c r="AA139" s="9">
        <v>23.076923076923077</v>
      </c>
      <c r="AB139" s="8">
        <v>0</v>
      </c>
      <c r="AC139" s="9">
        <v>0</v>
      </c>
      <c r="AD139" s="8">
        <v>0</v>
      </c>
      <c r="AE139" s="9">
        <v>0</v>
      </c>
      <c r="AF139" s="9">
        <v>108.33333333333333</v>
      </c>
      <c r="AG139" s="9">
        <v>86.666666666666671</v>
      </c>
      <c r="AH139" s="9">
        <v>95.384615384615387</v>
      </c>
      <c r="AI139" s="9">
        <v>2</v>
      </c>
      <c r="AJ139" s="9">
        <v>61.53846153846154</v>
      </c>
      <c r="AK139" s="9">
        <v>38.461538461538467</v>
      </c>
      <c r="AL139" s="9">
        <v>0</v>
      </c>
      <c r="AM139" s="9">
        <v>1.1363636363636365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69</v>
      </c>
      <c r="D140" s="8">
        <v>194</v>
      </c>
      <c r="E140" s="8">
        <v>8</v>
      </c>
      <c r="F140" s="8">
        <v>0</v>
      </c>
      <c r="G140" s="8">
        <v>1177</v>
      </c>
      <c r="H140" s="8">
        <v>1175</v>
      </c>
      <c r="I140" s="9">
        <v>1.5507246376811594</v>
      </c>
      <c r="J140" s="10">
        <v>1371</v>
      </c>
      <c r="K140" s="8">
        <v>760</v>
      </c>
      <c r="L140" s="8">
        <v>442</v>
      </c>
      <c r="M140" s="10">
        <v>1202</v>
      </c>
      <c r="N140" s="8">
        <v>0</v>
      </c>
      <c r="O140" s="8">
        <v>11</v>
      </c>
      <c r="P140" s="8">
        <v>0</v>
      </c>
      <c r="Q140" s="9">
        <v>1.5836627140974968</v>
      </c>
      <c r="R140" s="8">
        <v>169</v>
      </c>
      <c r="S140" s="8">
        <v>1</v>
      </c>
      <c r="T140" s="8">
        <v>0</v>
      </c>
      <c r="U140" s="9">
        <v>2.4492753623188408</v>
      </c>
      <c r="V140" s="9">
        <v>1.4492753623188406E-2</v>
      </c>
      <c r="W140" s="10">
        <v>382</v>
      </c>
      <c r="X140" s="8">
        <v>338</v>
      </c>
      <c r="Y140" s="9">
        <v>88.481675392670155</v>
      </c>
      <c r="Z140" s="8">
        <v>44</v>
      </c>
      <c r="AA140" s="9">
        <v>11.518324607329843</v>
      </c>
      <c r="AB140" s="8">
        <v>0</v>
      </c>
      <c r="AC140" s="9">
        <v>0</v>
      </c>
      <c r="AD140" s="8">
        <v>0</v>
      </c>
      <c r="AE140" s="9">
        <v>0</v>
      </c>
      <c r="AF140" s="9">
        <v>102.12404418011896</v>
      </c>
      <c r="AG140" s="9">
        <v>87.673231218088986</v>
      </c>
      <c r="AH140" s="9">
        <v>96.339434276206333</v>
      </c>
      <c r="AI140" s="9">
        <v>1.7230246389124895</v>
      </c>
      <c r="AJ140" s="9">
        <v>63.227953410981698</v>
      </c>
      <c r="AK140" s="9">
        <v>36.772046589018302</v>
      </c>
      <c r="AL140" s="9">
        <v>0</v>
      </c>
      <c r="AM140" s="9">
        <v>1.8063241106719368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3</v>
      </c>
      <c r="D141" s="8">
        <v>11</v>
      </c>
      <c r="E141" s="8">
        <v>0</v>
      </c>
      <c r="F141" s="8">
        <v>0</v>
      </c>
      <c r="G141" s="8">
        <v>38</v>
      </c>
      <c r="H141" s="8">
        <v>38</v>
      </c>
      <c r="I141" s="9">
        <v>1.1515151515151514</v>
      </c>
      <c r="J141" s="10">
        <v>49</v>
      </c>
      <c r="K141" s="8">
        <v>8</v>
      </c>
      <c r="L141" s="8">
        <v>38</v>
      </c>
      <c r="M141" s="10">
        <v>46</v>
      </c>
      <c r="N141" s="8">
        <v>0</v>
      </c>
      <c r="O141" s="8">
        <v>1</v>
      </c>
      <c r="P141" s="8">
        <v>0</v>
      </c>
      <c r="Q141" s="9">
        <v>1.393939393939394</v>
      </c>
      <c r="R141" s="8">
        <v>3</v>
      </c>
      <c r="S141" s="8">
        <v>0</v>
      </c>
      <c r="T141" s="8">
        <v>0</v>
      </c>
      <c r="U141" s="9">
        <v>1</v>
      </c>
      <c r="V141" s="9">
        <v>0</v>
      </c>
      <c r="W141" s="10">
        <v>3</v>
      </c>
      <c r="X141" s="8">
        <v>3</v>
      </c>
      <c r="Y141" s="9">
        <v>100</v>
      </c>
      <c r="Z141" s="8">
        <v>0</v>
      </c>
      <c r="AA141" s="9">
        <v>0</v>
      </c>
      <c r="AB141" s="8">
        <v>0</v>
      </c>
      <c r="AC141" s="9">
        <v>0</v>
      </c>
      <c r="AD141" s="8">
        <v>0</v>
      </c>
      <c r="AE141" s="9">
        <v>0</v>
      </c>
      <c r="AF141" s="9">
        <v>121.05263157894737</v>
      </c>
      <c r="AG141" s="9">
        <v>93.877551020408163</v>
      </c>
      <c r="AH141" s="9">
        <v>100</v>
      </c>
      <c r="AI141" s="9">
        <v>0.94736842105263153</v>
      </c>
      <c r="AJ141" s="9">
        <v>17.391304347826086</v>
      </c>
      <c r="AK141" s="9">
        <v>82.608695652173907</v>
      </c>
      <c r="AL141" s="9">
        <v>0</v>
      </c>
      <c r="AM141" s="9">
        <v>1.4848484848484846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26</v>
      </c>
      <c r="D142" s="8">
        <v>45</v>
      </c>
      <c r="E142" s="8">
        <v>0</v>
      </c>
      <c r="F142" s="8">
        <v>0</v>
      </c>
      <c r="G142" s="8">
        <v>58</v>
      </c>
      <c r="H142" s="8">
        <v>45</v>
      </c>
      <c r="I142" s="9">
        <v>0.20279720279720281</v>
      </c>
      <c r="J142" s="10">
        <v>103</v>
      </c>
      <c r="K142" s="8">
        <v>57</v>
      </c>
      <c r="L142" s="8">
        <v>3</v>
      </c>
      <c r="M142" s="10">
        <v>60</v>
      </c>
      <c r="N142" s="8">
        <v>0</v>
      </c>
      <c r="O142" s="8">
        <v>0</v>
      </c>
      <c r="P142" s="8">
        <v>0</v>
      </c>
      <c r="Q142" s="9">
        <v>0.20979020979020976</v>
      </c>
      <c r="R142" s="8">
        <v>43</v>
      </c>
      <c r="S142" s="8">
        <v>0</v>
      </c>
      <c r="T142" s="8">
        <v>0</v>
      </c>
      <c r="U142" s="9">
        <v>1.6538461538461537</v>
      </c>
      <c r="V142" s="9">
        <v>0</v>
      </c>
      <c r="W142" s="10">
        <v>37</v>
      </c>
      <c r="X142" s="8">
        <v>15</v>
      </c>
      <c r="Y142" s="9">
        <v>40.54054054054054</v>
      </c>
      <c r="Z142" s="8">
        <v>11</v>
      </c>
      <c r="AA142" s="9">
        <v>29.72972972972973</v>
      </c>
      <c r="AB142" s="8">
        <v>9</v>
      </c>
      <c r="AC142" s="9">
        <v>24.324324324324326</v>
      </c>
      <c r="AD142" s="8">
        <v>2</v>
      </c>
      <c r="AE142" s="9">
        <v>5.4054054054054053</v>
      </c>
      <c r="AF142" s="9">
        <v>103.44827586206897</v>
      </c>
      <c r="AG142" s="9">
        <v>58.252427184466015</v>
      </c>
      <c r="AH142" s="9">
        <v>66.666666666666657</v>
      </c>
      <c r="AI142" s="9">
        <v>8.8965517241379306</v>
      </c>
      <c r="AJ142" s="9">
        <v>95</v>
      </c>
      <c r="AK142" s="9">
        <v>5</v>
      </c>
      <c r="AL142" s="9">
        <v>0</v>
      </c>
      <c r="AM142" s="9">
        <v>0.36013986013986016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8</v>
      </c>
      <c r="D143" s="8">
        <v>6</v>
      </c>
      <c r="E143" s="8">
        <v>1</v>
      </c>
      <c r="F143" s="8">
        <v>0</v>
      </c>
      <c r="G143" s="8">
        <v>68</v>
      </c>
      <c r="H143" s="8">
        <v>68</v>
      </c>
      <c r="I143" s="9">
        <v>0.77272727272727271</v>
      </c>
      <c r="J143" s="10">
        <v>74</v>
      </c>
      <c r="K143" s="8">
        <v>58</v>
      </c>
      <c r="L143" s="8">
        <v>13</v>
      </c>
      <c r="M143" s="10">
        <v>71</v>
      </c>
      <c r="N143" s="8">
        <v>0</v>
      </c>
      <c r="O143" s="8">
        <v>0</v>
      </c>
      <c r="P143" s="8">
        <v>0</v>
      </c>
      <c r="Q143" s="9">
        <v>0.80681818181818177</v>
      </c>
      <c r="R143" s="8">
        <v>3</v>
      </c>
      <c r="S143" s="8">
        <v>1</v>
      </c>
      <c r="T143" s="8">
        <v>0</v>
      </c>
      <c r="U143" s="9">
        <v>0.375</v>
      </c>
      <c r="V143" s="9">
        <v>0.125</v>
      </c>
      <c r="W143" s="10">
        <v>13</v>
      </c>
      <c r="X143" s="8">
        <v>9</v>
      </c>
      <c r="Y143" s="9">
        <v>69.230769230769226</v>
      </c>
      <c r="Z143" s="8">
        <v>4</v>
      </c>
      <c r="AA143" s="9">
        <v>30.76923076923077</v>
      </c>
      <c r="AB143" s="8">
        <v>0</v>
      </c>
      <c r="AC143" s="9">
        <v>0</v>
      </c>
      <c r="AD143" s="8">
        <v>0</v>
      </c>
      <c r="AE143" s="9">
        <v>0</v>
      </c>
      <c r="AF143" s="9">
        <v>104.41176470588236</v>
      </c>
      <c r="AG143" s="9">
        <v>95.945945945945937</v>
      </c>
      <c r="AH143" s="9">
        <v>94.366197183098592</v>
      </c>
      <c r="AI143" s="9">
        <v>0.52941176470588236</v>
      </c>
      <c r="AJ143" s="9">
        <v>81.690140845070431</v>
      </c>
      <c r="AK143" s="9">
        <v>18.30985915492958</v>
      </c>
      <c r="AL143" s="9">
        <v>0</v>
      </c>
      <c r="AM143" s="9">
        <v>0.84090909090909094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87</v>
      </c>
      <c r="D144" s="8">
        <v>332</v>
      </c>
      <c r="E144" s="8">
        <v>1</v>
      </c>
      <c r="F144" s="8">
        <v>0</v>
      </c>
      <c r="G144" s="8">
        <v>2358</v>
      </c>
      <c r="H144" s="8">
        <v>2327</v>
      </c>
      <c r="I144" s="9">
        <v>2.4639498432601878</v>
      </c>
      <c r="J144" s="10">
        <v>2690</v>
      </c>
      <c r="K144" s="8">
        <v>1848</v>
      </c>
      <c r="L144" s="8">
        <v>457</v>
      </c>
      <c r="M144" s="10">
        <v>2305</v>
      </c>
      <c r="N144" s="8">
        <v>0</v>
      </c>
      <c r="O144" s="8">
        <v>1</v>
      </c>
      <c r="P144" s="8">
        <v>0</v>
      </c>
      <c r="Q144" s="9">
        <v>2.4085684430512018</v>
      </c>
      <c r="R144" s="8">
        <v>385</v>
      </c>
      <c r="S144" s="8">
        <v>1</v>
      </c>
      <c r="T144" s="8">
        <v>0</v>
      </c>
      <c r="U144" s="9">
        <v>4.4252873563218387</v>
      </c>
      <c r="V144" s="9">
        <v>1.1494252873563218E-2</v>
      </c>
      <c r="W144" s="10">
        <v>0</v>
      </c>
      <c r="X144" s="8">
        <v>0</v>
      </c>
      <c r="Y144" s="9" t="s">
        <v>1</v>
      </c>
      <c r="Z144" s="8">
        <v>0</v>
      </c>
      <c r="AA144" s="9" t="s">
        <v>1</v>
      </c>
      <c r="AB144" s="8">
        <v>0</v>
      </c>
      <c r="AC144" s="9" t="s">
        <v>1</v>
      </c>
      <c r="AD144" s="8">
        <v>0</v>
      </c>
      <c r="AE144" s="9" t="s">
        <v>1</v>
      </c>
      <c r="AF144" s="9">
        <v>97.752332485156913</v>
      </c>
      <c r="AG144" s="9">
        <v>85.687732342007436</v>
      </c>
      <c r="AH144" s="9">
        <v>100</v>
      </c>
      <c r="AI144" s="9">
        <v>1.9592875318066159</v>
      </c>
      <c r="AJ144" s="9">
        <v>80.173535791757047</v>
      </c>
      <c r="AK144" s="9">
        <v>19.82646420824295</v>
      </c>
      <c r="AL144" s="9">
        <v>0</v>
      </c>
      <c r="AM144" s="9">
        <v>2.8108672936259143</v>
      </c>
    </row>
    <row r="145" spans="1:39" s="16" customFormat="1" ht="12.75" customHeight="1" x14ac:dyDescent="0.25">
      <c r="A145" s="6">
        <v>134</v>
      </c>
      <c r="B145" s="7" t="s">
        <v>179</v>
      </c>
      <c r="C145" s="8">
        <v>8</v>
      </c>
      <c r="D145" s="8">
        <v>21</v>
      </c>
      <c r="E145" s="8">
        <v>0</v>
      </c>
      <c r="F145" s="8">
        <v>0</v>
      </c>
      <c r="G145" s="8">
        <v>94</v>
      </c>
      <c r="H145" s="8">
        <v>89</v>
      </c>
      <c r="I145" s="9">
        <v>1.0681818181818181</v>
      </c>
      <c r="J145" s="10">
        <v>115</v>
      </c>
      <c r="K145" s="8">
        <v>61</v>
      </c>
      <c r="L145" s="8">
        <v>30</v>
      </c>
      <c r="M145" s="10">
        <v>91</v>
      </c>
      <c r="N145" s="8">
        <v>0</v>
      </c>
      <c r="O145" s="8">
        <v>0</v>
      </c>
      <c r="P145" s="8">
        <v>0</v>
      </c>
      <c r="Q145" s="9">
        <v>1.0340909090909092</v>
      </c>
      <c r="R145" s="8">
        <v>24</v>
      </c>
      <c r="S145" s="8">
        <v>0</v>
      </c>
      <c r="T145" s="8">
        <v>0</v>
      </c>
      <c r="U145" s="9">
        <v>3</v>
      </c>
      <c r="V145" s="9">
        <v>0</v>
      </c>
      <c r="W145" s="10">
        <v>0</v>
      </c>
      <c r="X145" s="8">
        <v>0</v>
      </c>
      <c r="Y145" s="9" t="s">
        <v>1</v>
      </c>
      <c r="Z145" s="8">
        <v>0</v>
      </c>
      <c r="AA145" s="9" t="s">
        <v>1</v>
      </c>
      <c r="AB145" s="8">
        <v>0</v>
      </c>
      <c r="AC145" s="9" t="s">
        <v>1</v>
      </c>
      <c r="AD145" s="8">
        <v>0</v>
      </c>
      <c r="AE145" s="9" t="s">
        <v>1</v>
      </c>
      <c r="AF145" s="9">
        <v>96.808510638297875</v>
      </c>
      <c r="AG145" s="9">
        <v>79.130434782608688</v>
      </c>
      <c r="AH145" s="9">
        <v>100</v>
      </c>
      <c r="AI145" s="9">
        <v>3.0638297872340425</v>
      </c>
      <c r="AJ145" s="9">
        <v>67.032967032967022</v>
      </c>
      <c r="AK145" s="9">
        <v>32.967032967032964</v>
      </c>
      <c r="AL145" s="9">
        <v>0</v>
      </c>
      <c r="AM145" s="9">
        <v>1.3068181818181819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130</v>
      </c>
      <c r="D146" s="8">
        <v>1702</v>
      </c>
      <c r="E146" s="8">
        <v>0</v>
      </c>
      <c r="F146" s="8">
        <v>0</v>
      </c>
      <c r="G146" s="8">
        <v>8798</v>
      </c>
      <c r="H146" s="8">
        <v>8696</v>
      </c>
      <c r="I146" s="9">
        <v>6.1524475524475521</v>
      </c>
      <c r="J146" s="10">
        <v>10500</v>
      </c>
      <c r="K146" s="8">
        <v>7621</v>
      </c>
      <c r="L146" s="8">
        <v>531</v>
      </c>
      <c r="M146" s="10">
        <v>8152</v>
      </c>
      <c r="N146" s="8">
        <v>0</v>
      </c>
      <c r="O146" s="8">
        <v>1</v>
      </c>
      <c r="P146" s="8">
        <v>0</v>
      </c>
      <c r="Q146" s="9">
        <v>5.7006993006993003</v>
      </c>
      <c r="R146" s="8">
        <v>2348</v>
      </c>
      <c r="S146" s="8">
        <v>0</v>
      </c>
      <c r="T146" s="8">
        <v>0</v>
      </c>
      <c r="U146" s="9">
        <v>18.061538461538461</v>
      </c>
      <c r="V146" s="9">
        <v>0</v>
      </c>
      <c r="W146" s="10">
        <v>0</v>
      </c>
      <c r="X146" s="8">
        <v>0</v>
      </c>
      <c r="Y146" s="9" t="s">
        <v>1</v>
      </c>
      <c r="Z146" s="8">
        <v>0</v>
      </c>
      <c r="AA146" s="9" t="s">
        <v>1</v>
      </c>
      <c r="AB146" s="8">
        <v>0</v>
      </c>
      <c r="AC146" s="9" t="s">
        <v>1</v>
      </c>
      <c r="AD146" s="8">
        <v>0</v>
      </c>
      <c r="AE146" s="9" t="s">
        <v>1</v>
      </c>
      <c r="AF146" s="9">
        <v>92.65742214139577</v>
      </c>
      <c r="AG146" s="9">
        <v>77.638095238095246</v>
      </c>
      <c r="AH146" s="9">
        <v>100</v>
      </c>
      <c r="AI146" s="9">
        <v>3.2025460331893614</v>
      </c>
      <c r="AJ146" s="9">
        <v>93.486261040235533</v>
      </c>
      <c r="AK146" s="9">
        <v>6.5137389597644741</v>
      </c>
      <c r="AL146" s="9">
        <v>0</v>
      </c>
      <c r="AM146" s="9">
        <v>7.3426573426573434</v>
      </c>
    </row>
    <row r="147" spans="1:39" ht="12.75" customHeight="1" x14ac:dyDescent="0.25">
      <c r="A147" s="6">
        <v>136</v>
      </c>
      <c r="B147" s="7" t="s">
        <v>181</v>
      </c>
      <c r="C147" s="8">
        <v>0</v>
      </c>
      <c r="D147" s="8">
        <v>1</v>
      </c>
      <c r="E147" s="8">
        <v>0</v>
      </c>
      <c r="F147" s="8">
        <v>0</v>
      </c>
      <c r="G147" s="8">
        <v>6</v>
      </c>
      <c r="H147" s="8">
        <v>6</v>
      </c>
      <c r="I147" s="9" t="s">
        <v>1</v>
      </c>
      <c r="J147" s="10">
        <v>7</v>
      </c>
      <c r="K147" s="8">
        <v>0</v>
      </c>
      <c r="L147" s="8">
        <v>6</v>
      </c>
      <c r="M147" s="10">
        <v>6</v>
      </c>
      <c r="N147" s="8">
        <v>0</v>
      </c>
      <c r="O147" s="8">
        <v>0</v>
      </c>
      <c r="P147" s="8">
        <v>0</v>
      </c>
      <c r="Q147" s="9" t="s">
        <v>1</v>
      </c>
      <c r="R147" s="8">
        <v>1</v>
      </c>
      <c r="S147" s="8">
        <v>0</v>
      </c>
      <c r="T147" s="8">
        <v>0</v>
      </c>
      <c r="U147" s="9" t="s">
        <v>1</v>
      </c>
      <c r="V147" s="9" t="s">
        <v>1</v>
      </c>
      <c r="W147" s="10">
        <v>0</v>
      </c>
      <c r="X147" s="8">
        <v>0</v>
      </c>
      <c r="Y147" s="9" t="s">
        <v>1</v>
      </c>
      <c r="Z147" s="8">
        <v>0</v>
      </c>
      <c r="AA147" s="9" t="s">
        <v>1</v>
      </c>
      <c r="AB147" s="8">
        <v>0</v>
      </c>
      <c r="AC147" s="9" t="s">
        <v>1</v>
      </c>
      <c r="AD147" s="8">
        <v>0</v>
      </c>
      <c r="AE147" s="9" t="s">
        <v>1</v>
      </c>
      <c r="AF147" s="9">
        <v>100</v>
      </c>
      <c r="AG147" s="9">
        <v>85.714285714285708</v>
      </c>
      <c r="AH147" s="9">
        <v>100</v>
      </c>
      <c r="AI147" s="9">
        <v>2</v>
      </c>
      <c r="AJ147" s="9" t="s">
        <v>1</v>
      </c>
      <c r="AK147" s="9">
        <v>100</v>
      </c>
      <c r="AL147" s="9">
        <v>0</v>
      </c>
      <c r="AM147" s="9" t="s">
        <v>1</v>
      </c>
    </row>
    <row r="148" spans="1:39" ht="12.75" customHeight="1" x14ac:dyDescent="0.25">
      <c r="A148" s="6">
        <v>137</v>
      </c>
      <c r="B148" s="7" t="s">
        <v>182</v>
      </c>
      <c r="C148" s="8">
        <v>0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9" t="s">
        <v>1</v>
      </c>
      <c r="J148" s="10">
        <v>0</v>
      </c>
      <c r="K148" s="8">
        <v>0</v>
      </c>
      <c r="L148" s="8">
        <v>0</v>
      </c>
      <c r="M148" s="10">
        <v>0</v>
      </c>
      <c r="N148" s="8">
        <v>0</v>
      </c>
      <c r="O148" s="8">
        <v>0</v>
      </c>
      <c r="P148" s="8">
        <v>0</v>
      </c>
      <c r="Q148" s="9" t="s">
        <v>1</v>
      </c>
      <c r="R148" s="8">
        <v>0</v>
      </c>
      <c r="S148" s="8">
        <v>0</v>
      </c>
      <c r="T148" s="8">
        <v>0</v>
      </c>
      <c r="U148" s="9" t="s">
        <v>1</v>
      </c>
      <c r="V148" s="9" t="s">
        <v>1</v>
      </c>
      <c r="W148" s="10">
        <v>0</v>
      </c>
      <c r="X148" s="8">
        <v>0</v>
      </c>
      <c r="Y148" s="9" t="s">
        <v>1</v>
      </c>
      <c r="Z148" s="8">
        <v>0</v>
      </c>
      <c r="AA148" s="9" t="s">
        <v>1</v>
      </c>
      <c r="AB148" s="8">
        <v>0</v>
      </c>
      <c r="AC148" s="9" t="s">
        <v>1</v>
      </c>
      <c r="AD148" s="8">
        <v>0</v>
      </c>
      <c r="AE148" s="9" t="s">
        <v>1</v>
      </c>
      <c r="AF148" s="9" t="s">
        <v>1</v>
      </c>
      <c r="AG148" s="9" t="s">
        <v>1</v>
      </c>
      <c r="AH148" s="9" t="s">
        <v>1</v>
      </c>
      <c r="AI148" s="9" t="s">
        <v>1</v>
      </c>
      <c r="AJ148" s="9" t="s">
        <v>1</v>
      </c>
      <c r="AK148" s="9" t="s">
        <v>1</v>
      </c>
      <c r="AL148" s="9" t="s">
        <v>1</v>
      </c>
      <c r="AM148" s="9" t="s">
        <v>1</v>
      </c>
    </row>
    <row r="149" spans="1:39" s="16" customFormat="1" ht="12.75" customHeight="1" x14ac:dyDescent="0.25">
      <c r="A149" s="6">
        <v>138</v>
      </c>
      <c r="B149" s="11" t="s">
        <v>183</v>
      </c>
      <c r="C149" s="8">
        <v>0</v>
      </c>
      <c r="D149" s="8">
        <v>1</v>
      </c>
      <c r="E149" s="8">
        <v>0</v>
      </c>
      <c r="F149" s="8">
        <v>0</v>
      </c>
      <c r="G149" s="8">
        <v>17</v>
      </c>
      <c r="H149" s="8">
        <v>17</v>
      </c>
      <c r="I149" s="9" t="s">
        <v>1</v>
      </c>
      <c r="J149" s="10">
        <v>18</v>
      </c>
      <c r="K149" s="8">
        <v>5</v>
      </c>
      <c r="L149" s="8">
        <v>11</v>
      </c>
      <c r="M149" s="10">
        <v>16</v>
      </c>
      <c r="N149" s="8">
        <v>0</v>
      </c>
      <c r="O149" s="8">
        <v>0</v>
      </c>
      <c r="P149" s="8">
        <v>0</v>
      </c>
      <c r="Q149" s="9" t="s">
        <v>1</v>
      </c>
      <c r="R149" s="8">
        <v>2</v>
      </c>
      <c r="S149" s="8">
        <v>0</v>
      </c>
      <c r="T149" s="8">
        <v>0</v>
      </c>
      <c r="U149" s="9" t="s">
        <v>1</v>
      </c>
      <c r="V149" s="9" t="s">
        <v>1</v>
      </c>
      <c r="W149" s="10">
        <v>2</v>
      </c>
      <c r="X149" s="8">
        <v>2</v>
      </c>
      <c r="Y149" s="9">
        <v>100</v>
      </c>
      <c r="Z149" s="8">
        <v>0</v>
      </c>
      <c r="AA149" s="9">
        <v>0</v>
      </c>
      <c r="AB149" s="8">
        <v>0</v>
      </c>
      <c r="AC149" s="9">
        <v>0</v>
      </c>
      <c r="AD149" s="8">
        <v>0</v>
      </c>
      <c r="AE149" s="9">
        <v>0</v>
      </c>
      <c r="AF149" s="9">
        <v>94.117647058823522</v>
      </c>
      <c r="AG149" s="9">
        <v>88.888888888888886</v>
      </c>
      <c r="AH149" s="9">
        <v>100</v>
      </c>
      <c r="AI149" s="9">
        <v>1.411764705882353</v>
      </c>
      <c r="AJ149" s="9">
        <v>31.25</v>
      </c>
      <c r="AK149" s="9">
        <v>68.75</v>
      </c>
      <c r="AL149" s="9">
        <v>0</v>
      </c>
      <c r="AM149" s="9" t="s">
        <v>1</v>
      </c>
    </row>
    <row r="150" spans="1:39" s="16" customFormat="1" ht="12.75" customHeight="1" x14ac:dyDescent="0.25">
      <c r="A150" s="6">
        <v>139</v>
      </c>
      <c r="B150" s="11" t="s">
        <v>184</v>
      </c>
      <c r="C150" s="8">
        <v>70</v>
      </c>
      <c r="D150" s="8">
        <v>661</v>
      </c>
      <c r="E150" s="8">
        <v>0</v>
      </c>
      <c r="F150" s="8">
        <v>3</v>
      </c>
      <c r="G150" s="8">
        <v>2411</v>
      </c>
      <c r="H150" s="8">
        <v>2408</v>
      </c>
      <c r="I150" s="9">
        <v>3.1311688311688313</v>
      </c>
      <c r="J150" s="10">
        <v>3072</v>
      </c>
      <c r="K150" s="8">
        <v>1937</v>
      </c>
      <c r="L150" s="8">
        <v>222</v>
      </c>
      <c r="M150" s="10">
        <v>2159</v>
      </c>
      <c r="N150" s="8">
        <v>0</v>
      </c>
      <c r="O150" s="8">
        <v>0</v>
      </c>
      <c r="P150" s="8">
        <v>127</v>
      </c>
      <c r="Q150" s="9">
        <v>2.8038961038961037</v>
      </c>
      <c r="R150" s="8">
        <v>913</v>
      </c>
      <c r="S150" s="8">
        <v>0</v>
      </c>
      <c r="T150" s="8">
        <v>111</v>
      </c>
      <c r="U150" s="9">
        <v>13.042857142857143</v>
      </c>
      <c r="V150" s="9">
        <v>0</v>
      </c>
      <c r="W150" s="10">
        <v>0</v>
      </c>
      <c r="X150" s="8">
        <v>0</v>
      </c>
      <c r="Y150" s="9" t="s">
        <v>1</v>
      </c>
      <c r="Z150" s="8">
        <v>0</v>
      </c>
      <c r="AA150" s="9" t="s">
        <v>1</v>
      </c>
      <c r="AB150" s="8">
        <v>0</v>
      </c>
      <c r="AC150" s="9" t="s">
        <v>1</v>
      </c>
      <c r="AD150" s="8">
        <v>0</v>
      </c>
      <c r="AE150" s="9" t="s">
        <v>1</v>
      </c>
      <c r="AF150" s="9">
        <v>89.547905433430103</v>
      </c>
      <c r="AG150" s="9">
        <v>70.279947916666657</v>
      </c>
      <c r="AH150" s="9">
        <v>100</v>
      </c>
      <c r="AI150" s="9">
        <v>4.54417254251348</v>
      </c>
      <c r="AJ150" s="9">
        <v>89.71746178786475</v>
      </c>
      <c r="AK150" s="9">
        <v>10.282538212135247</v>
      </c>
      <c r="AL150" s="9">
        <v>5.8823529411764701</v>
      </c>
      <c r="AM150" s="9">
        <v>3.9896103896103896</v>
      </c>
    </row>
    <row r="151" spans="1:39" s="16" customFormat="1" ht="12.75" customHeight="1" x14ac:dyDescent="0.25">
      <c r="A151" s="31" t="s">
        <v>185</v>
      </c>
      <c r="B151" s="32"/>
      <c r="C151" s="14">
        <v>185</v>
      </c>
      <c r="D151" s="14">
        <v>2991</v>
      </c>
      <c r="E151" s="14">
        <v>13</v>
      </c>
      <c r="F151" s="14">
        <v>3</v>
      </c>
      <c r="G151" s="14">
        <v>15094</v>
      </c>
      <c r="H151" s="14">
        <v>14938</v>
      </c>
      <c r="I151" s="15">
        <v>7.4171990171990165</v>
      </c>
      <c r="J151" s="14">
        <v>18085</v>
      </c>
      <c r="K151" s="14">
        <v>12404</v>
      </c>
      <c r="L151" s="14">
        <v>1779</v>
      </c>
      <c r="M151" s="14">
        <v>14183</v>
      </c>
      <c r="N151" s="14">
        <v>0</v>
      </c>
      <c r="O151" s="14">
        <v>15</v>
      </c>
      <c r="P151" s="14">
        <v>127</v>
      </c>
      <c r="Q151" s="15">
        <v>6.9695331695331699</v>
      </c>
      <c r="R151" s="14">
        <v>3902</v>
      </c>
      <c r="S151" s="14">
        <v>6</v>
      </c>
      <c r="T151" s="14">
        <v>111</v>
      </c>
      <c r="U151" s="15">
        <v>21.091891891891891</v>
      </c>
      <c r="V151" s="15">
        <v>3.2432432432432434E-2</v>
      </c>
      <c r="W151" s="14">
        <v>455</v>
      </c>
      <c r="X151" s="14">
        <v>382</v>
      </c>
      <c r="Y151" s="15">
        <v>83.956043956043956</v>
      </c>
      <c r="Z151" s="14">
        <v>62</v>
      </c>
      <c r="AA151" s="15">
        <v>13.626373626373626</v>
      </c>
      <c r="AB151" s="14">
        <v>9</v>
      </c>
      <c r="AC151" s="15">
        <v>1.9780219780219779</v>
      </c>
      <c r="AD151" s="14">
        <v>2</v>
      </c>
      <c r="AE151" s="15">
        <v>0.43956043956043955</v>
      </c>
      <c r="AF151" s="15">
        <v>93.964489201007012</v>
      </c>
      <c r="AG151" s="15">
        <v>78.424108377108098</v>
      </c>
      <c r="AH151" s="15">
        <v>99.499400690968059</v>
      </c>
      <c r="AI151" s="15">
        <v>3.1021597985954683</v>
      </c>
      <c r="AJ151" s="15">
        <v>87.456814496227878</v>
      </c>
      <c r="AK151" s="15">
        <v>12.543185503772122</v>
      </c>
      <c r="AL151" s="15">
        <v>0.89543820066276536</v>
      </c>
      <c r="AM151" s="15">
        <v>8.8869778869778866</v>
      </c>
    </row>
    <row r="152" spans="1:39" s="16" customFormat="1" ht="12.75" customHeight="1" x14ac:dyDescent="0.25">
      <c r="A152" s="31" t="s">
        <v>186</v>
      </c>
      <c r="B152" s="32"/>
      <c r="C152" s="14">
        <v>357</v>
      </c>
      <c r="D152" s="14">
        <v>144993</v>
      </c>
      <c r="E152" s="14">
        <v>5174</v>
      </c>
      <c r="F152" s="14">
        <v>31949</v>
      </c>
      <c r="G152" s="14">
        <v>212555</v>
      </c>
      <c r="H152" s="14">
        <v>206411</v>
      </c>
      <c r="I152" s="15">
        <v>54.126559714795007</v>
      </c>
      <c r="J152" s="14">
        <v>357548</v>
      </c>
      <c r="K152" s="14">
        <v>152566</v>
      </c>
      <c r="L152" s="14">
        <v>46991</v>
      </c>
      <c r="M152" s="14">
        <v>199557</v>
      </c>
      <c r="N152" s="14">
        <v>0</v>
      </c>
      <c r="O152" s="14">
        <v>5884</v>
      </c>
      <c r="P152" s="14">
        <v>31205</v>
      </c>
      <c r="Q152" s="15">
        <v>50.816653934300987</v>
      </c>
      <c r="R152" s="14">
        <v>157991</v>
      </c>
      <c r="S152" s="14">
        <v>8556</v>
      </c>
      <c r="T152" s="14">
        <v>55094</v>
      </c>
      <c r="U152" s="15">
        <v>442.55182072829132</v>
      </c>
      <c r="V152" s="15">
        <v>23.966386554621849</v>
      </c>
      <c r="W152" s="14">
        <v>17408</v>
      </c>
      <c r="X152" s="14">
        <v>14150</v>
      </c>
      <c r="Y152" s="15">
        <v>81.28446691176471</v>
      </c>
      <c r="Z152" s="14">
        <v>1371</v>
      </c>
      <c r="AA152" s="15">
        <v>7.8756893382352935</v>
      </c>
      <c r="AB152" s="14">
        <v>1452</v>
      </c>
      <c r="AC152" s="15">
        <v>8.3409926470588225</v>
      </c>
      <c r="AD152" s="14">
        <v>435</v>
      </c>
      <c r="AE152" s="15">
        <v>2.4988511029411766</v>
      </c>
      <c r="AF152" s="15">
        <v>93.884876855402126</v>
      </c>
      <c r="AG152" s="15">
        <v>55.812646134225332</v>
      </c>
      <c r="AH152" s="15">
        <v>98.58536658699019</v>
      </c>
      <c r="AI152" s="15">
        <v>8.919536120063043</v>
      </c>
      <c r="AJ152" s="15">
        <v>76.452341937391324</v>
      </c>
      <c r="AK152" s="15">
        <v>23.547658062608679</v>
      </c>
      <c r="AL152" s="15">
        <v>15.637136256808832</v>
      </c>
      <c r="AM152" s="15">
        <v>91.048637636872925</v>
      </c>
    </row>
    <row r="153" spans="1:39" s="16" customFormat="1" ht="12.75" customHeight="1" x14ac:dyDescent="0.25">
      <c r="A153" s="6">
        <v>140</v>
      </c>
      <c r="B153" s="7" t="s">
        <v>187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9" t="s">
        <v>1</v>
      </c>
      <c r="J153" s="10">
        <v>0</v>
      </c>
      <c r="K153" s="8">
        <v>0</v>
      </c>
      <c r="L153" s="8">
        <v>0</v>
      </c>
      <c r="M153" s="10">
        <v>0</v>
      </c>
      <c r="N153" s="8">
        <v>0</v>
      </c>
      <c r="O153" s="8">
        <v>0</v>
      </c>
      <c r="P153" s="8">
        <v>0</v>
      </c>
      <c r="Q153" s="9" t="s">
        <v>1</v>
      </c>
      <c r="R153" s="8">
        <v>0</v>
      </c>
      <c r="S153" s="8">
        <v>0</v>
      </c>
      <c r="T153" s="8">
        <v>0</v>
      </c>
      <c r="U153" s="9" t="s">
        <v>1</v>
      </c>
      <c r="V153" s="9" t="s">
        <v>1</v>
      </c>
      <c r="W153" s="10">
        <v>0</v>
      </c>
      <c r="X153" s="8">
        <v>0</v>
      </c>
      <c r="Y153" s="9" t="s">
        <v>1</v>
      </c>
      <c r="Z153" s="8">
        <v>0</v>
      </c>
      <c r="AA153" s="9" t="s">
        <v>1</v>
      </c>
      <c r="AB153" s="8">
        <v>0</v>
      </c>
      <c r="AC153" s="9" t="s">
        <v>1</v>
      </c>
      <c r="AD153" s="8">
        <v>0</v>
      </c>
      <c r="AE153" s="9" t="s">
        <v>1</v>
      </c>
      <c r="AF153" s="9" t="s">
        <v>1</v>
      </c>
      <c r="AG153" s="9" t="s">
        <v>1</v>
      </c>
      <c r="AH153" s="9" t="s">
        <v>1</v>
      </c>
      <c r="AI153" s="9" t="s">
        <v>1</v>
      </c>
      <c r="AJ153" s="9" t="s">
        <v>1</v>
      </c>
      <c r="AK153" s="9" t="s">
        <v>1</v>
      </c>
      <c r="AL153" s="9" t="s">
        <v>1</v>
      </c>
      <c r="AM153" s="9" t="s">
        <v>1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30</v>
      </c>
      <c r="D154" s="8">
        <v>22</v>
      </c>
      <c r="E154" s="8">
        <v>1</v>
      </c>
      <c r="F154" s="8">
        <v>1</v>
      </c>
      <c r="G154" s="8">
        <v>1125</v>
      </c>
      <c r="H154" s="8">
        <v>1125</v>
      </c>
      <c r="I154" s="9">
        <v>3.4090909090909092</v>
      </c>
      <c r="J154" s="10">
        <v>1147</v>
      </c>
      <c r="K154" s="8">
        <v>0</v>
      </c>
      <c r="L154" s="8">
        <v>1115</v>
      </c>
      <c r="M154" s="10">
        <v>1115</v>
      </c>
      <c r="N154" s="8">
        <v>0</v>
      </c>
      <c r="O154" s="8">
        <v>0</v>
      </c>
      <c r="P154" s="8">
        <v>0</v>
      </c>
      <c r="Q154" s="9">
        <v>3.3787878787878785</v>
      </c>
      <c r="R154" s="8">
        <v>32</v>
      </c>
      <c r="S154" s="8">
        <v>1</v>
      </c>
      <c r="T154" s="8">
        <v>1</v>
      </c>
      <c r="U154" s="9">
        <v>1.0666666666666667</v>
      </c>
      <c r="V154" s="9">
        <v>3.3333333333333333E-2</v>
      </c>
      <c r="W154" s="10">
        <v>0</v>
      </c>
      <c r="X154" s="8">
        <v>0</v>
      </c>
      <c r="Y154" s="9" t="s">
        <v>1</v>
      </c>
      <c r="Z154" s="8">
        <v>0</v>
      </c>
      <c r="AA154" s="9" t="s">
        <v>1</v>
      </c>
      <c r="AB154" s="8">
        <v>0</v>
      </c>
      <c r="AC154" s="9" t="s">
        <v>1</v>
      </c>
      <c r="AD154" s="8">
        <v>0</v>
      </c>
      <c r="AE154" s="9" t="s">
        <v>1</v>
      </c>
      <c r="AF154" s="9">
        <v>99.111111111111114</v>
      </c>
      <c r="AG154" s="9">
        <v>97.210113339145593</v>
      </c>
      <c r="AH154" s="9">
        <v>100</v>
      </c>
      <c r="AI154" s="9">
        <v>0.34133333333333332</v>
      </c>
      <c r="AJ154" s="9" t="s">
        <v>1</v>
      </c>
      <c r="AK154" s="9">
        <v>100</v>
      </c>
      <c r="AL154" s="9">
        <v>0</v>
      </c>
      <c r="AM154" s="9">
        <v>3.475757575757576</v>
      </c>
    </row>
    <row r="155" spans="1:39" s="16" customFormat="1" ht="12.75" customHeight="1" x14ac:dyDescent="0.25">
      <c r="A155" s="6">
        <v>142</v>
      </c>
      <c r="B155" s="7" t="s">
        <v>189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9" t="s">
        <v>1</v>
      </c>
      <c r="J155" s="10">
        <v>0</v>
      </c>
      <c r="K155" s="8">
        <v>0</v>
      </c>
      <c r="L155" s="8">
        <v>0</v>
      </c>
      <c r="M155" s="10">
        <v>0</v>
      </c>
      <c r="N155" s="8">
        <v>0</v>
      </c>
      <c r="O155" s="8">
        <v>0</v>
      </c>
      <c r="P155" s="8">
        <v>0</v>
      </c>
      <c r="Q155" s="9" t="s">
        <v>1</v>
      </c>
      <c r="R155" s="8">
        <v>0</v>
      </c>
      <c r="S155" s="8">
        <v>0</v>
      </c>
      <c r="T155" s="8">
        <v>0</v>
      </c>
      <c r="U155" s="9" t="s">
        <v>1</v>
      </c>
      <c r="V155" s="9" t="s">
        <v>1</v>
      </c>
      <c r="W155" s="10">
        <v>0</v>
      </c>
      <c r="X155" s="8">
        <v>0</v>
      </c>
      <c r="Y155" s="9" t="s">
        <v>1</v>
      </c>
      <c r="Z155" s="8">
        <v>0</v>
      </c>
      <c r="AA155" s="9" t="s">
        <v>1</v>
      </c>
      <c r="AB155" s="8">
        <v>0</v>
      </c>
      <c r="AC155" s="9" t="s">
        <v>1</v>
      </c>
      <c r="AD155" s="8">
        <v>0</v>
      </c>
      <c r="AE155" s="9" t="s">
        <v>1</v>
      </c>
      <c r="AF155" s="9" t="s">
        <v>1</v>
      </c>
      <c r="AG155" s="9" t="s">
        <v>1</v>
      </c>
      <c r="AH155" s="9" t="s">
        <v>1</v>
      </c>
      <c r="AI155" s="9" t="s">
        <v>1</v>
      </c>
      <c r="AJ155" s="9" t="s">
        <v>1</v>
      </c>
      <c r="AK155" s="9" t="s">
        <v>1</v>
      </c>
      <c r="AL155" s="9" t="s">
        <v>1</v>
      </c>
      <c r="AM155" s="9" t="s">
        <v>1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7</v>
      </c>
      <c r="D156" s="8">
        <v>0</v>
      </c>
      <c r="E156" s="8">
        <v>0</v>
      </c>
      <c r="F156" s="8">
        <v>0</v>
      </c>
      <c r="G156" s="8">
        <v>22986</v>
      </c>
      <c r="H156" s="8">
        <v>22986</v>
      </c>
      <c r="I156" s="9">
        <v>298.51948051948051</v>
      </c>
      <c r="J156" s="10">
        <v>22986</v>
      </c>
      <c r="K156" s="8">
        <v>0</v>
      </c>
      <c r="L156" s="8">
        <v>22986</v>
      </c>
      <c r="M156" s="10">
        <v>22986</v>
      </c>
      <c r="N156" s="8">
        <v>0</v>
      </c>
      <c r="O156" s="8">
        <v>0</v>
      </c>
      <c r="P156" s="8">
        <v>0</v>
      </c>
      <c r="Q156" s="9">
        <v>298.51948051948051</v>
      </c>
      <c r="R156" s="8">
        <v>0</v>
      </c>
      <c r="S156" s="8">
        <v>0</v>
      </c>
      <c r="T156" s="8">
        <v>0</v>
      </c>
      <c r="U156" s="9">
        <v>0</v>
      </c>
      <c r="V156" s="9">
        <v>0</v>
      </c>
      <c r="W156" s="10">
        <v>0</v>
      </c>
      <c r="X156" s="8">
        <v>0</v>
      </c>
      <c r="Y156" s="9" t="s">
        <v>1</v>
      </c>
      <c r="Z156" s="8">
        <v>0</v>
      </c>
      <c r="AA156" s="9" t="s">
        <v>1</v>
      </c>
      <c r="AB156" s="8">
        <v>0</v>
      </c>
      <c r="AC156" s="9" t="s">
        <v>1</v>
      </c>
      <c r="AD156" s="8">
        <v>0</v>
      </c>
      <c r="AE156" s="9" t="s">
        <v>1</v>
      </c>
      <c r="AF156" s="9">
        <v>100</v>
      </c>
      <c r="AG156" s="9">
        <v>100</v>
      </c>
      <c r="AH156" s="9">
        <v>100</v>
      </c>
      <c r="AI156" s="9">
        <v>0</v>
      </c>
      <c r="AJ156" s="9" t="s">
        <v>1</v>
      </c>
      <c r="AK156" s="9">
        <v>100</v>
      </c>
      <c r="AL156" s="9">
        <v>0</v>
      </c>
      <c r="AM156" s="9">
        <v>298.51948051948051</v>
      </c>
    </row>
    <row r="157" spans="1:39" s="13" customFormat="1" ht="11.25" x14ac:dyDescent="0.25">
      <c r="A157" s="6">
        <v>144</v>
      </c>
      <c r="B157" s="11" t="s">
        <v>191</v>
      </c>
      <c r="C157" s="8">
        <v>0</v>
      </c>
      <c r="D157" s="8">
        <v>0</v>
      </c>
      <c r="E157" s="8">
        <v>0</v>
      </c>
      <c r="F157" s="8">
        <v>0</v>
      </c>
      <c r="G157" s="8">
        <v>15</v>
      </c>
      <c r="H157" s="8">
        <v>15</v>
      </c>
      <c r="I157" s="9" t="s">
        <v>1</v>
      </c>
      <c r="J157" s="10">
        <v>15</v>
      </c>
      <c r="K157" s="8">
        <v>0</v>
      </c>
      <c r="L157" s="8">
        <v>15</v>
      </c>
      <c r="M157" s="10">
        <v>15</v>
      </c>
      <c r="N157" s="8">
        <v>0</v>
      </c>
      <c r="O157" s="8">
        <v>0</v>
      </c>
      <c r="P157" s="8">
        <v>0</v>
      </c>
      <c r="Q157" s="9" t="s">
        <v>1</v>
      </c>
      <c r="R157" s="8">
        <v>0</v>
      </c>
      <c r="S157" s="8">
        <v>0</v>
      </c>
      <c r="T157" s="8">
        <v>0</v>
      </c>
      <c r="U157" s="9" t="s">
        <v>1</v>
      </c>
      <c r="V157" s="9" t="s">
        <v>1</v>
      </c>
      <c r="W157" s="10">
        <v>0</v>
      </c>
      <c r="X157" s="8">
        <v>0</v>
      </c>
      <c r="Y157" s="9" t="s">
        <v>1</v>
      </c>
      <c r="Z157" s="8">
        <v>0</v>
      </c>
      <c r="AA157" s="9" t="s">
        <v>1</v>
      </c>
      <c r="AB157" s="8">
        <v>0</v>
      </c>
      <c r="AC157" s="9" t="s">
        <v>1</v>
      </c>
      <c r="AD157" s="8">
        <v>0</v>
      </c>
      <c r="AE157" s="9" t="s">
        <v>1</v>
      </c>
      <c r="AF157" s="9">
        <v>100</v>
      </c>
      <c r="AG157" s="9">
        <v>100</v>
      </c>
      <c r="AH157" s="9">
        <v>100</v>
      </c>
      <c r="AI157" s="9">
        <v>0</v>
      </c>
      <c r="AJ157" s="9" t="s">
        <v>1</v>
      </c>
      <c r="AK157" s="9">
        <v>100</v>
      </c>
      <c r="AL157" s="9">
        <v>0</v>
      </c>
      <c r="AM157" s="9" t="s">
        <v>1</v>
      </c>
    </row>
    <row r="158" spans="1:39" ht="12.75" customHeight="1" x14ac:dyDescent="0.25">
      <c r="A158" s="6">
        <v>145</v>
      </c>
      <c r="B158" s="11" t="s">
        <v>192</v>
      </c>
      <c r="C158" s="8">
        <v>20</v>
      </c>
      <c r="D158" s="8">
        <v>0</v>
      </c>
      <c r="E158" s="8">
        <v>0</v>
      </c>
      <c r="F158" s="8">
        <v>0</v>
      </c>
      <c r="G158" s="8">
        <v>2032</v>
      </c>
      <c r="H158" s="8">
        <v>2032</v>
      </c>
      <c r="I158" s="9">
        <v>9.2363636363636363</v>
      </c>
      <c r="J158" s="10">
        <v>2032</v>
      </c>
      <c r="K158" s="8">
        <v>0</v>
      </c>
      <c r="L158" s="8">
        <v>2032</v>
      </c>
      <c r="M158" s="10">
        <v>2032</v>
      </c>
      <c r="N158" s="8">
        <v>0</v>
      </c>
      <c r="O158" s="8">
        <v>0</v>
      </c>
      <c r="P158" s="8">
        <v>0</v>
      </c>
      <c r="Q158" s="9">
        <v>9.2363636363636363</v>
      </c>
      <c r="R158" s="8">
        <v>0</v>
      </c>
      <c r="S158" s="8">
        <v>0</v>
      </c>
      <c r="T158" s="8">
        <v>0</v>
      </c>
      <c r="U158" s="9">
        <v>0</v>
      </c>
      <c r="V158" s="9">
        <v>0</v>
      </c>
      <c r="W158" s="10">
        <v>0</v>
      </c>
      <c r="X158" s="8">
        <v>0</v>
      </c>
      <c r="Y158" s="9" t="s">
        <v>1</v>
      </c>
      <c r="Z158" s="8">
        <v>0</v>
      </c>
      <c r="AA158" s="9" t="s">
        <v>1</v>
      </c>
      <c r="AB158" s="8">
        <v>0</v>
      </c>
      <c r="AC158" s="9" t="s">
        <v>1</v>
      </c>
      <c r="AD158" s="8">
        <v>0</v>
      </c>
      <c r="AE158" s="9" t="s">
        <v>1</v>
      </c>
      <c r="AF158" s="9">
        <v>100</v>
      </c>
      <c r="AG158" s="9">
        <v>100</v>
      </c>
      <c r="AH158" s="9">
        <v>100</v>
      </c>
      <c r="AI158" s="9">
        <v>0</v>
      </c>
      <c r="AJ158" s="9" t="s">
        <v>1</v>
      </c>
      <c r="AK158" s="9">
        <v>100</v>
      </c>
      <c r="AL158" s="9">
        <v>0</v>
      </c>
      <c r="AM158" s="9">
        <v>9.2363636363636363</v>
      </c>
    </row>
    <row r="159" spans="1:39" ht="12.75" customHeight="1" x14ac:dyDescent="0.25">
      <c r="A159" s="6">
        <v>146</v>
      </c>
      <c r="B159" s="11" t="s">
        <v>193</v>
      </c>
      <c r="C159" s="8">
        <v>3</v>
      </c>
      <c r="D159" s="8">
        <v>0</v>
      </c>
      <c r="E159" s="8">
        <v>0</v>
      </c>
      <c r="F159" s="8">
        <v>0</v>
      </c>
      <c r="G159" s="8">
        <v>173</v>
      </c>
      <c r="H159" s="8">
        <v>173</v>
      </c>
      <c r="I159" s="9">
        <v>5.2424242424242422</v>
      </c>
      <c r="J159" s="10">
        <v>173</v>
      </c>
      <c r="K159" s="8">
        <v>0</v>
      </c>
      <c r="L159" s="8">
        <v>173</v>
      </c>
      <c r="M159" s="10">
        <v>173</v>
      </c>
      <c r="N159" s="8">
        <v>0</v>
      </c>
      <c r="O159" s="8">
        <v>0</v>
      </c>
      <c r="P159" s="8">
        <v>0</v>
      </c>
      <c r="Q159" s="9">
        <v>5.2424242424242422</v>
      </c>
      <c r="R159" s="8">
        <v>0</v>
      </c>
      <c r="S159" s="8">
        <v>0</v>
      </c>
      <c r="T159" s="8">
        <v>0</v>
      </c>
      <c r="U159" s="9">
        <v>0</v>
      </c>
      <c r="V159" s="9">
        <v>0</v>
      </c>
      <c r="W159" s="10">
        <v>0</v>
      </c>
      <c r="X159" s="8">
        <v>0</v>
      </c>
      <c r="Y159" s="9" t="s">
        <v>1</v>
      </c>
      <c r="Z159" s="8">
        <v>0</v>
      </c>
      <c r="AA159" s="9" t="s">
        <v>1</v>
      </c>
      <c r="AB159" s="8">
        <v>0</v>
      </c>
      <c r="AC159" s="9" t="s">
        <v>1</v>
      </c>
      <c r="AD159" s="8">
        <v>0</v>
      </c>
      <c r="AE159" s="9" t="s">
        <v>1</v>
      </c>
      <c r="AF159" s="9">
        <v>100</v>
      </c>
      <c r="AG159" s="9">
        <v>100</v>
      </c>
      <c r="AH159" s="9">
        <v>100</v>
      </c>
      <c r="AI159" s="9">
        <v>0</v>
      </c>
      <c r="AJ159" s="9" t="s">
        <v>1</v>
      </c>
      <c r="AK159" s="9">
        <v>100</v>
      </c>
      <c r="AL159" s="9">
        <v>0</v>
      </c>
      <c r="AM159" s="9">
        <v>5.2424242424242422</v>
      </c>
    </row>
    <row r="160" spans="1:39" ht="12.75" customHeight="1" x14ac:dyDescent="0.25">
      <c r="A160" s="6">
        <v>147</v>
      </c>
      <c r="B160" s="11" t="s">
        <v>194</v>
      </c>
      <c r="C160" s="8">
        <v>1</v>
      </c>
      <c r="D160" s="8">
        <v>0</v>
      </c>
      <c r="E160" s="8">
        <v>0</v>
      </c>
      <c r="F160" s="8">
        <v>0</v>
      </c>
      <c r="G160" s="8">
        <v>32</v>
      </c>
      <c r="H160" s="8">
        <v>32</v>
      </c>
      <c r="I160" s="9">
        <v>2.9090909090909092</v>
      </c>
      <c r="J160" s="10">
        <v>32</v>
      </c>
      <c r="K160" s="8">
        <v>0</v>
      </c>
      <c r="L160" s="8">
        <v>32</v>
      </c>
      <c r="M160" s="10">
        <v>32</v>
      </c>
      <c r="N160" s="8">
        <v>0</v>
      </c>
      <c r="O160" s="8">
        <v>0</v>
      </c>
      <c r="P160" s="8">
        <v>0</v>
      </c>
      <c r="Q160" s="9">
        <v>2.9090909090909092</v>
      </c>
      <c r="R160" s="8">
        <v>0</v>
      </c>
      <c r="S160" s="8">
        <v>0</v>
      </c>
      <c r="T160" s="8">
        <v>0</v>
      </c>
      <c r="U160" s="9">
        <v>0</v>
      </c>
      <c r="V160" s="9">
        <v>0</v>
      </c>
      <c r="W160" s="10">
        <v>0</v>
      </c>
      <c r="X160" s="8">
        <v>0</v>
      </c>
      <c r="Y160" s="9" t="s">
        <v>1</v>
      </c>
      <c r="Z160" s="8">
        <v>0</v>
      </c>
      <c r="AA160" s="9" t="s">
        <v>1</v>
      </c>
      <c r="AB160" s="8">
        <v>0</v>
      </c>
      <c r="AC160" s="9" t="s">
        <v>1</v>
      </c>
      <c r="AD160" s="8">
        <v>0</v>
      </c>
      <c r="AE160" s="9" t="s">
        <v>1</v>
      </c>
      <c r="AF160" s="9">
        <v>100</v>
      </c>
      <c r="AG160" s="9">
        <v>100</v>
      </c>
      <c r="AH160" s="9">
        <v>100</v>
      </c>
      <c r="AI160" s="9">
        <v>0</v>
      </c>
      <c r="AJ160" s="9" t="s">
        <v>1</v>
      </c>
      <c r="AK160" s="9">
        <v>100</v>
      </c>
      <c r="AL160" s="9">
        <v>0</v>
      </c>
      <c r="AM160" s="9">
        <v>2.9090909090909092</v>
      </c>
    </row>
    <row r="161" spans="1:39" ht="12.75" customHeight="1" x14ac:dyDescent="0.25">
      <c r="A161" s="6">
        <v>148</v>
      </c>
      <c r="B161" s="12" t="s">
        <v>195</v>
      </c>
      <c r="C161" s="8">
        <v>2</v>
      </c>
      <c r="D161" s="8">
        <v>0</v>
      </c>
      <c r="E161" s="8">
        <v>0</v>
      </c>
      <c r="F161" s="8">
        <v>0</v>
      </c>
      <c r="G161" s="8">
        <v>189</v>
      </c>
      <c r="H161" s="8">
        <v>189</v>
      </c>
      <c r="I161" s="9">
        <v>8.5909090909090917</v>
      </c>
      <c r="J161" s="10">
        <v>189</v>
      </c>
      <c r="K161" s="8">
        <v>0</v>
      </c>
      <c r="L161" s="8">
        <v>189</v>
      </c>
      <c r="M161" s="10">
        <v>189</v>
      </c>
      <c r="N161" s="8">
        <v>0</v>
      </c>
      <c r="O161" s="8">
        <v>0</v>
      </c>
      <c r="P161" s="8">
        <v>0</v>
      </c>
      <c r="Q161" s="9">
        <v>8.5909090909090917</v>
      </c>
      <c r="R161" s="8">
        <v>0</v>
      </c>
      <c r="S161" s="8">
        <v>0</v>
      </c>
      <c r="T161" s="8">
        <v>0</v>
      </c>
      <c r="U161" s="9">
        <v>0</v>
      </c>
      <c r="V161" s="9">
        <v>0</v>
      </c>
      <c r="W161" s="10">
        <v>0</v>
      </c>
      <c r="X161" s="8">
        <v>0</v>
      </c>
      <c r="Y161" s="9" t="s">
        <v>1</v>
      </c>
      <c r="Z161" s="8">
        <v>0</v>
      </c>
      <c r="AA161" s="9" t="s">
        <v>1</v>
      </c>
      <c r="AB161" s="8">
        <v>0</v>
      </c>
      <c r="AC161" s="9" t="s">
        <v>1</v>
      </c>
      <c r="AD161" s="8">
        <v>0</v>
      </c>
      <c r="AE161" s="9" t="s">
        <v>1</v>
      </c>
      <c r="AF161" s="9">
        <v>100</v>
      </c>
      <c r="AG161" s="9">
        <v>100</v>
      </c>
      <c r="AH161" s="9">
        <v>100</v>
      </c>
      <c r="AI161" s="9">
        <v>0</v>
      </c>
      <c r="AJ161" s="9" t="s">
        <v>1</v>
      </c>
      <c r="AK161" s="9">
        <v>100</v>
      </c>
      <c r="AL161" s="9">
        <v>0</v>
      </c>
      <c r="AM161" s="9">
        <v>8.5909090909090917</v>
      </c>
    </row>
    <row r="162" spans="1:39" s="16" customFormat="1" ht="12.75" customHeight="1" x14ac:dyDescent="0.25">
      <c r="A162" s="31" t="s">
        <v>196</v>
      </c>
      <c r="B162" s="32"/>
      <c r="C162" s="14">
        <v>46</v>
      </c>
      <c r="D162" s="14">
        <v>22</v>
      </c>
      <c r="E162" s="14">
        <v>1</v>
      </c>
      <c r="F162" s="14">
        <v>1</v>
      </c>
      <c r="G162" s="14">
        <v>26552</v>
      </c>
      <c r="H162" s="14">
        <v>26552</v>
      </c>
      <c r="I162" s="15">
        <v>52.474308300395258</v>
      </c>
      <c r="J162" s="14">
        <v>26574</v>
      </c>
      <c r="K162" s="14">
        <v>0</v>
      </c>
      <c r="L162" s="14">
        <v>26542</v>
      </c>
      <c r="M162" s="14">
        <v>26542</v>
      </c>
      <c r="N162" s="14">
        <v>0</v>
      </c>
      <c r="O162" s="14">
        <v>0</v>
      </c>
      <c r="P162" s="14">
        <v>0</v>
      </c>
      <c r="Q162" s="15">
        <v>52.454545454545453</v>
      </c>
      <c r="R162" s="14">
        <v>32</v>
      </c>
      <c r="S162" s="14">
        <v>1</v>
      </c>
      <c r="T162" s="14">
        <v>1</v>
      </c>
      <c r="U162" s="15">
        <v>0.69565217391304346</v>
      </c>
      <c r="V162" s="15">
        <v>2.1739130434782608E-2</v>
      </c>
      <c r="W162" s="14">
        <v>0</v>
      </c>
      <c r="X162" s="14">
        <v>0</v>
      </c>
      <c r="Y162" s="15" t="s">
        <v>1</v>
      </c>
      <c r="Z162" s="14">
        <v>0</v>
      </c>
      <c r="AA162" s="15" t="s">
        <v>1</v>
      </c>
      <c r="AB162" s="14">
        <v>0</v>
      </c>
      <c r="AC162" s="15" t="s">
        <v>1</v>
      </c>
      <c r="AD162" s="14">
        <v>0</v>
      </c>
      <c r="AE162" s="15" t="s">
        <v>1</v>
      </c>
      <c r="AF162" s="15">
        <v>99.962338053630603</v>
      </c>
      <c r="AG162" s="15">
        <v>99.879581545871915</v>
      </c>
      <c r="AH162" s="15">
        <v>100</v>
      </c>
      <c r="AI162" s="15">
        <v>1.4462187405845135E-2</v>
      </c>
      <c r="AJ162" s="15" t="s">
        <v>1</v>
      </c>
      <c r="AK162" s="15">
        <v>100</v>
      </c>
      <c r="AL162" s="15">
        <v>0</v>
      </c>
      <c r="AM162" s="15">
        <v>52.51778656126482</v>
      </c>
    </row>
    <row r="163" spans="1:39" s="16" customFormat="1" ht="12.75" customHeight="1" x14ac:dyDescent="0.25">
      <c r="A163" s="31" t="s">
        <v>197</v>
      </c>
      <c r="B163" s="32"/>
      <c r="C163" s="14">
        <v>359</v>
      </c>
      <c r="D163" s="14">
        <v>145015</v>
      </c>
      <c r="E163" s="14">
        <v>5175</v>
      </c>
      <c r="F163" s="14">
        <v>31950</v>
      </c>
      <c r="G163" s="14">
        <v>239107</v>
      </c>
      <c r="H163" s="14">
        <v>232963</v>
      </c>
      <c r="I163" s="15">
        <v>60.548746518105851</v>
      </c>
      <c r="J163" s="14">
        <v>384122</v>
      </c>
      <c r="K163" s="14">
        <v>152566</v>
      </c>
      <c r="L163" s="14">
        <v>73533</v>
      </c>
      <c r="M163" s="14">
        <v>226099</v>
      </c>
      <c r="N163" s="14">
        <v>0</v>
      </c>
      <c r="O163" s="14">
        <v>5884</v>
      </c>
      <c r="P163" s="14">
        <v>31205</v>
      </c>
      <c r="Q163" s="15">
        <v>57.254748037477839</v>
      </c>
      <c r="R163" s="14">
        <v>158023</v>
      </c>
      <c r="S163" s="14">
        <v>8557</v>
      </c>
      <c r="T163" s="14">
        <v>55095</v>
      </c>
      <c r="U163" s="15">
        <v>440.17548746518105</v>
      </c>
      <c r="V163" s="15">
        <v>23.83565459610028</v>
      </c>
      <c r="W163" s="14">
        <v>17408</v>
      </c>
      <c r="X163" s="14">
        <v>14150</v>
      </c>
      <c r="Y163" s="15">
        <v>81.28446691176471</v>
      </c>
      <c r="Z163" s="14">
        <v>1371</v>
      </c>
      <c r="AA163" s="15">
        <v>7.8756893382352935</v>
      </c>
      <c r="AB163" s="14">
        <v>1452</v>
      </c>
      <c r="AC163" s="15">
        <v>8.3409926470588225</v>
      </c>
      <c r="AD163" s="14">
        <v>435</v>
      </c>
      <c r="AE163" s="15">
        <v>2.4988511029411766</v>
      </c>
      <c r="AF163" s="15">
        <v>94.559757765351918</v>
      </c>
      <c r="AG163" s="15">
        <v>58.861247207918325</v>
      </c>
      <c r="AH163" s="15">
        <v>98.751431894877911</v>
      </c>
      <c r="AI163" s="15">
        <v>7.9306586590940453</v>
      </c>
      <c r="AJ163" s="15">
        <v>67.477520908982342</v>
      </c>
      <c r="AK163" s="15">
        <v>32.522479091017651</v>
      </c>
      <c r="AL163" s="15">
        <v>13.801476344433192</v>
      </c>
      <c r="AM163" s="15">
        <v>97.270701443403382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</row>
    <row r="166" spans="1:39" s="16" customFormat="1" ht="12.75" customHeight="1" x14ac:dyDescent="0.25">
      <c r="A166" s="1"/>
      <c r="B166" s="1"/>
      <c r="C166" s="1"/>
    </row>
    <row r="167" spans="1:39" s="16" customFormat="1" ht="12.75" customHeight="1" x14ac:dyDescent="0.25">
      <c r="A167" s="1"/>
      <c r="B167" s="1"/>
      <c r="C167" s="1"/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dataValidations count="1">
    <dataValidation type="whole" allowBlank="1" showErrorMessage="1" errorTitle="Погрешан унос" error="Можете унети само цео број, нулу или оставити празно!" sqref="JOU115:JOZ120 JZ134:JZ146 TV134:TV146 ADR134:ADR146 ANN134:ANN146 AXJ134:AXJ146 BHF134:BHF146 BRB134:BRB146 CAX134:CAX146 CKT134:CKT146 CUP134:CUP146 DEL134:DEL146 DOH134:DOH146 DYD134:DYD146 EHZ134:EHZ146 ERV134:ERV146 FBR134:FBR146 FLN134:FLN146 FVJ134:FVJ146 GFF134:GFF146 GPB134:GPB146 GYX134:GYX146 HIT134:HIT146 HSP134:HSP146 ICL134:ICL146 IMH134:IMH146 IWD134:IWD146 JFZ134:JFZ146 JPV134:JPV146 JZR134:JZR146 KJN134:KJN146 KTJ134:KTJ146 LDF134:LDF146 LNB134:LNB146 LWX134:LWX146 MGT134:MGT146 MQP134:MQP146 NAL134:NAL146 NKH134:NKH146 NUD134:NUD146 ODZ134:ODZ146 ONV134:ONV146 OXR134:OXR146 PHN134:PHN146 PRJ134:PRJ146 QBF134:QBF146 QLB134:QLB146 QUX134:QUX146 RET134:RET146 ROP134:ROP146 RYL134:RYL146 SIH134:SIH146 SSD134:SSD146 TBZ134:TBZ146 TLV134:TLV146 TVR134:TVR146 UFN134:UFN146 UPJ134:UPJ146 UZF134:UZF146 VJB134:VJB146 VSX134:VSX146 WCT134:WCT146 WMP134:WMP146 WWL134:WWL146 JYQ115:JYV120 JX134:JX146 TT134:TT146 ADP134:ADP146 ANL134:ANL146 AXH134:AXH146 BHD134:BHD146 BQZ134:BQZ146 CAV134:CAV146 CKR134:CKR146 CUN134:CUN146 DEJ134:DEJ146 DOF134:DOF146 DYB134:DYB146 EHX134:EHX146 ERT134:ERT146 FBP134:FBP146 FLL134:FLL146 FVH134:FVH146 GFD134:GFD146 GOZ134:GOZ146 GYV134:GYV146 HIR134:HIR146 HSN134:HSN146 ICJ134:ICJ146 IMF134:IMF146 IWB134:IWB146 JFX134:JFX146 JPT134:JPT146 JZP134:JZP146 KJL134:KJL146 KTH134:KTH146 LDD134:LDD146 LMZ134:LMZ146 LWV134:LWV146 MGR134:MGR146 MQN134:MQN146 NAJ134:NAJ146 NKF134:NKF146 NUB134:NUB146 ODX134:ODX146 ONT134:ONT146 OXP134:OXP146 PHL134:PHL146 PRH134:PRH146 QBD134:QBD146 QKZ134:QKZ146 QUV134:QUV146 RER134:RER146 RON134:RON146 RYJ134:RYJ146 SIF134:SIF146 SSB134:SSB146 TBX134:TBX146 TLT134:TLT146 TVP134:TVP146 UFL134:UFL146 UPH134:UPH146 UZD134:UZD146 VIZ134:VIZ146 VSV134:VSV146 WCR134:WCR146 WMN134:WMN146 WWJ134:WWJ146 KIM115:KIR120 JV134:JV146 TR134:TR146 ADN134:ADN146 ANJ134:ANJ146 AXF134:AXF146 BHB134:BHB146 BQX134:BQX146 CAT134:CAT146 CKP134:CKP146 CUL134:CUL146 DEH134:DEH146 DOD134:DOD146 DXZ134:DXZ146 EHV134:EHV146 ERR134:ERR146 FBN134:FBN146 FLJ134:FLJ146 FVF134:FVF146 GFB134:GFB146 GOX134:GOX146 GYT134:GYT146 HIP134:HIP146 HSL134:HSL146 ICH134:ICH146 IMD134:IMD146 IVZ134:IVZ146 JFV134:JFV146 JPR134:JPR146 JZN134:JZN146 KJJ134:KJJ146 KTF134:KTF146 LDB134:LDB146 LMX134:LMX146 LWT134:LWT146 MGP134:MGP146 MQL134:MQL146 NAH134:NAH146 NKD134:NKD146 NTZ134:NTZ146 ODV134:ODV146 ONR134:ONR146 OXN134:OXN146 PHJ134:PHJ146 PRF134:PRF146 QBB134:QBB146 QKX134:QKX146 QUT134:QUT146 REP134:REP146 ROL134:ROL146 RYH134:RYH146 SID134:SID146 SRZ134:SRZ146 TBV134:TBV146 TLR134:TLR146 TVN134:TVN146 UFJ134:UFJ146 UPF134:UPF146 UZB134:UZB146 VIX134:VIX146 VST134:VST146 WCP134:WCP146 WML134:WML146 WWH134:WWH146 KSI115:KSN120 JT134:JT146 TP134:TP146 ADL134:ADL146 ANH134:ANH146 AXD134:AXD146 BGZ134:BGZ146 BQV134:BQV146 CAR134:CAR146 CKN134:CKN146 CUJ134:CUJ146 DEF134:DEF146 DOB134:DOB146 DXX134:DXX146 EHT134:EHT146 ERP134:ERP146 FBL134:FBL146 FLH134:FLH146 FVD134:FVD146 GEZ134:GEZ146 GOV134:GOV146 GYR134:GYR146 HIN134:HIN146 HSJ134:HSJ146 ICF134:ICF146 IMB134:IMB146 IVX134:IVX146 JFT134:JFT146 JPP134:JPP146 JZL134:JZL146 KJH134:KJH146 KTD134:KTD146 LCZ134:LCZ146 LMV134:LMV146 LWR134:LWR146 MGN134:MGN146 MQJ134:MQJ146 NAF134:NAF146 NKB134:NKB146 NTX134:NTX146 ODT134:ODT146 ONP134:ONP146 OXL134:OXL146 PHH134:PHH146 PRD134:PRD146 QAZ134:QAZ146 QKV134:QKV146 QUR134:QUR146 REN134:REN146 ROJ134:ROJ146 RYF134:RYF146 SIB134:SIB146 SRX134:SRX146 TBT134:TBT146 TLP134:TLP146 TVL134:TVL146 UFH134:UFH146 UPD134:UPD146 UYZ134:UYZ146 VIV134:VIV146 VSR134:VSR146 WCN134:WCN146 WMJ134:WMJ146 WWF134:WWF146 LCE115:LCJ120 JN134:JP146 TJ134:TL146 ADF134:ADH146 ANB134:AND146 AWX134:AWZ146 BGT134:BGV146 BQP134:BQR146 CAL134:CAN146 CKH134:CKJ146 CUD134:CUF146 DDZ134:DEB146 DNV134:DNX146 DXR134:DXT146 EHN134:EHP146 ERJ134:ERL146 FBF134:FBH146 FLB134:FLD146 FUX134:FUZ146 GET134:GEV146 GOP134:GOR146 GYL134:GYN146 HIH134:HIJ146 HSD134:HSF146 IBZ134:ICB146 ILV134:ILX146 IVR134:IVT146 JFN134:JFP146 JPJ134:JPL146 JZF134:JZH146 KJB134:KJD146 KSX134:KSZ146 LCT134:LCV146 LMP134:LMR146 LWL134:LWN146 MGH134:MGJ146 MQD134:MQF146 MZZ134:NAB146 NJV134:NJX146 NTR134:NTT146 ODN134:ODP146 ONJ134:ONL146 OXF134:OXH146 PHB134:PHD146 PQX134:PQZ146 QAT134:QAV146 QKP134:QKR146 QUL134:QUN146 REH134:REJ146 ROD134:ROF146 RXZ134:RYB146 SHV134:SHX146 SRR134:SRT146 TBN134:TBP146 TLJ134:TLL146 TVF134:TVH146 UFB134:UFD146 UOX134:UOZ146 UYT134:UYV146 VIP134:VIR146 VSL134:VSN146 WCH134:WCJ146 WMD134:WMF146 WVZ134:WWB146 LMA115:LMF120 IY158:IY161 SU158:SU161 ACQ158:ACQ161 AMM158:AMM161 AWI158:AWI161 BGE158:BGE161 BQA158:BQA161 BZW158:BZW161 CJS158:CJS161 CTO158:CTO161 DDK158:DDK161 DNG158:DNG161 DXC158:DXC161 EGY158:EGY161 EQU158:EQU161 FAQ158:FAQ161 FKM158:FKM161 FUI158:FUI161 GEE158:GEE161 GOA158:GOA161 GXW158:GXW161 HHS158:HHS161 HRO158:HRO161 IBK158:IBK161 ILG158:ILG161 IVC158:IVC161 JEY158:JEY161 JOU158:JOU161 JYQ158:JYQ161 KIM158:KIM161 KSI158:KSI161 LCE158:LCE161 LMA158:LMA161 LVW158:LVW161 MFS158:MFS161 MPO158:MPO161 MZK158:MZK161 NJG158:NJG161 NTC158:NTC161 OCY158:OCY161 OMU158:OMU161 OWQ158:OWQ161 PGM158:PGM161 PQI158:PQI161 QAE158:QAE161 QKA158:QKA161 QTW158:QTW161 RDS158:RDS161 RNO158:RNO161 RXK158:RXK161 SHG158:SHG161 SRC158:SRC161 TAY158:TAY161 TKU158:TKU161 TUQ158:TUQ161 UEM158:UEM161 UOI158:UOI161 UYE158:UYE161 VIA158:VIA161 VRW158:VRW161 WBS158:WBS161 WLO158:WLO161 WVK158:WVK161 LVW115:LWB120 JJ134:JL146 TF134:TH146 ADB134:ADD146 AMX134:AMZ146 AWT134:AWV146 BGP134:BGR146 BQL134:BQN146 CAH134:CAJ146 CKD134:CKF146 CTZ134:CUB146 DDV134:DDX146 DNR134:DNT146 DXN134:DXP146 EHJ134:EHL146 ERF134:ERH146 FBB134:FBD146 FKX134:FKZ146 FUT134:FUV146 GEP134:GER146 GOL134:GON146 GYH134:GYJ146 HID134:HIF146 HRZ134:HSB146 IBV134:IBX146 ILR134:ILT146 IVN134:IVP146 JFJ134:JFL146 JPF134:JPH146 JZB134:JZD146 KIX134:KIZ146 KST134:KSV146 LCP134:LCR146 LML134:LMN146 LWH134:LWJ146 MGD134:MGF146 MPZ134:MQB146 MZV134:MZX146 NJR134:NJT146 NTN134:NTP146 ODJ134:ODL146 ONF134:ONH146 OXB134:OXD146 PGX134:PGZ146 PQT134:PQV146 QAP134:QAR146 QKL134:QKN146 QUH134:QUJ146 RED134:REF146 RNZ134:ROB146 RXV134:RXX146 SHR134:SHT146 SRN134:SRP146 TBJ134:TBL146 TLF134:TLH146 TVB134:TVD146 UEX134:UEZ146 UOT134:UOV146 UYP134:UYR146 VIL134:VIN146 VSH134:VSJ146 WCD134:WCF146 WLZ134:WMB146 WVV134:WVX146 MFS115:MFX120 JG134:JH146 TC134:TD146 ACY134:ACZ146 AMU134:AMV146 AWQ134:AWR146 BGM134:BGN146 BQI134:BQJ146 CAE134:CAF146 CKA134:CKB146 CTW134:CTX146 DDS134:DDT146 DNO134:DNP146 DXK134:DXL146 EHG134:EHH146 ERC134:ERD146 FAY134:FAZ146 FKU134:FKV146 FUQ134:FUR146 GEM134:GEN146 GOI134:GOJ146 GYE134:GYF146 HIA134:HIB146 HRW134:HRX146 IBS134:IBT146 ILO134:ILP146 IVK134:IVL146 JFG134:JFH146 JPC134:JPD146 JYY134:JYZ146 KIU134:KIV146 KSQ134:KSR146 LCM134:LCN146 LMI134:LMJ146 LWE134:LWF146 MGA134:MGB146 MPW134:MPX146 MZS134:MZT146 NJO134:NJP146 NTK134:NTL146 ODG134:ODH146 ONC134:OND146 OWY134:OWZ146 PGU134:PGV146 PQQ134:PQR146 QAM134:QAN146 QKI134:QKJ146 QUE134:QUF146 REA134:REB146 RNW134:RNX146 RXS134:RXT146 SHO134:SHP146 SRK134:SRL146 TBG134:TBH146 TLC134:TLD146 TUY134:TUZ146 UEU134:UEV146 UOQ134:UOR146 UYM134:UYN146 VII134:VIJ146 VSE134:VSF146 WCA134:WCB146 WLW134:WLX146 WVS134:WVT146 MPO115:MPT120 IZ149:JD151 SV149:SZ151 ACR149:ACV151 AMN149:AMR151 AWJ149:AWN151 BGF149:BGJ151 BQB149:BQF151 BZX149:CAB151 CJT149:CJX151 CTP149:CTT151 DDL149:DDP151 DNH149:DNL151 DXD149:DXH151 EGZ149:EHD151 EQV149:EQZ151 FAR149:FAV151 FKN149:FKR151 FUJ149:FUN151 GEF149:GEJ151 GOB149:GOF151 GXX149:GYB151 HHT149:HHX151 HRP149:HRT151 IBL149:IBP151 ILH149:ILL151 IVD149:IVH151 JEZ149:JFD151 JOV149:JOZ151 JYR149:JYV151 KIN149:KIR151 KSJ149:KSN151 LCF149:LCJ151 LMB149:LMF151 LVX149:LWB151 MFT149:MFX151 MPP149:MPT151 MZL149:MZP151 NJH149:NJL151 NTD149:NTH151 OCZ149:ODD151 OMV149:OMZ151 OWR149:OWV151 PGN149:PGR151 PQJ149:PQN151 QAF149:QAJ151 QKB149:QKF151 QTX149:QUB151 RDT149:RDX151 RNP149:RNT151 RXL149:RXP151 SHH149:SHL151 SRD149:SRH151 TAZ149:TBD151 TKV149:TKZ151 TUR149:TUV151 UEN149:UER151 UOJ149:UON151 UYF149:UYJ151 VIB149:VIF151 VRX149:VSB151 WBT149:WBX151 WLP149:WLT151 WVL149:WVP151 MZK115:MZP120 IY137:JD146 SU137:SZ146 ACQ137:ACV146 AMM137:AMR146 AWI137:AWN146 BGE137:BGJ146 BQA137:BQF146 BZW137:CAB146 CJS137:CJX146 CTO137:CTT146 DDK137:DDP146 DNG137:DNL146 DXC137:DXH146 EGY137:EHD146 EQU137:EQZ146 FAQ137:FAV146 FKM137:FKR146 FUI137:FUN146 GEE137:GEJ146 GOA137:GOF146 GXW137:GYB146 HHS137:HHX146 HRO137:HRT146 IBK137:IBP146 ILG137:ILL146 IVC137:IVH146 JEY137:JFD146 JOU137:JOZ146 JYQ137:JYV146 KIM137:KIR146 KSI137:KSN146 LCE137:LCJ146 LMA137:LMF146 LVW137:LWB146 MFS137:MFX146 MPO137:MPT146 MZK137:MZP146 NJG137:NJL146 NTC137:NTH146 OCY137:ODD146 OMU137:OMZ146 OWQ137:OWV146 PGM137:PGR146 PQI137:PQN146 QAE137:QAJ146 QKA137:QKF146 QTW137:QUB146 RDS137:RDX146 RNO137:RNT146 RXK137:RXP146 SHG137:SHL146 SRC137:SRH146 TAY137:TBD146 TKU137:TKZ146 TUQ137:TUV146 UEM137:UER146 UOI137:UON146 UYE137:UYJ146 VIA137:VIF146 VRW137:VSB146 WBS137:WBX146 WLO137:WLT146 WVK137:WVP146 NJG115:NJL120 IY147:IY151 SU147:SU151 ACQ147:ACQ151 AMM147:AMM151 AWI147:AWI151 BGE147:BGE151 BQA147:BQA151 BZW147:BZW151 CJS147:CJS151 CTO147:CTO151 DDK147:DDK151 DNG147:DNG151 DXC147:DXC151 EGY147:EGY151 EQU147:EQU151 FAQ147:FAQ151 FKM147:FKM151 FUI147:FUI151 GEE147:GEE151 GOA147:GOA151 GXW147:GXW151 HHS147:HHS151 HRO147:HRO151 IBK147:IBK151 ILG147:ILG151 IVC147:IVC151 JEY147:JEY151 JOU147:JOU151 JYQ147:JYQ151 KIM147:KIM151 KSI147:KSI151 LCE147:LCE151 LMA147:LMA151 LVW147:LVW151 MFS147:MFS151 MPO147:MPO151 MZK147:MZK151 NJG147:NJG151 NTC147:NTC151 OCY147:OCY151 OMU147:OMU151 OWQ147:OWQ151 PGM147:PGM151 PQI147:PQI151 QAE147:QAE151 QKA147:QKA151 QTW147:QTW151 RDS147:RDS151 RNO147:RNO151 RXK147:RXK151 SHG147:SHG151 SRC147:SRC151 TAY147:TAY151 TKU147:TKU151 TUQ147:TUQ151 UEM147:UEM151 UOI147:UOI151 UYE147:UYE151 VIA147:VIA151 VRW147:VRW151 WBS147:WBS151 WLO147:WLO151 WVK147:WVK151 NTC115:NTH120 IZ134:JD136 SV134:SZ136 ACR134:ACV136 AMN134:AMR136 AWJ134:AWN136 BGF134:BGJ136 BQB134:BQF136 BZX134:CAB136 CJT134:CJX136 CTP134:CTT136 DDL134:DDP136 DNH134:DNL136 DXD134:DXH136 EGZ134:EHD136 EQV134:EQZ136 FAR134:FAV136 FKN134:FKR136 FUJ134:FUN136 GEF134:GEJ136 GOB134:GOF136 GXX134:GYB136 HHT134:HHX136 HRP134:HRT136 IBL134:IBP136 ILH134:ILL136 IVD134:IVH136 JEZ134:JFD136 JOV134:JOZ136 JYR134:JYV136 KIN134:KIR136 KSJ134:KSN136 LCF134:LCJ136 LMB134:LMF136 LVX134:LWB136 MFT134:MFX136 MPP134:MPT136 MZL134:MZP136 NJH134:NJL136 NTD134:NTH136 OCZ134:ODD136 OMV134:OMZ136 OWR134:OWV136 PGN134:PGR136 PQJ134:PQN136 QAF134:QAJ136 QKB134:QKF136 QTX134:QUB136 RDT134:RDX136 RNP134:RNT136 RXL134:RXP136 SHH134:SHL136 SRD134:SRH136 TAZ134:TBD136 TKV134:TKZ136 TUR134:TUV136 UEN134:UER136 UOJ134:UON136 UYF134:UYJ136 VIB134:VIF136 VRX134:VSB136 WBT134:WBX136 WLP134:WLT136 WVL134:WVP136 JX115:JX120 TT115:TT120 ADP115:ADP120 ANL115:ANL120 AXH115:AXH120 BHD115:BHD120 BQZ115:BQZ120 CAV115:CAV120 CKR115:CKR120 CUN115:CUN120 DEJ115:DEJ120 DOF115:DOF120 DYB115:DYB120 EHX115:EHX120 ERT115:ERT120 FBP115:FBP120 FLL115:FLL120 FVH115:FVH120 GFD115:GFD120 GOZ115:GOZ120 GYV115:GYV120 HIR115:HIR120 HSN115:HSN120 ICJ115:ICJ120 IMF115:IMF120 IWB115:IWB120 JFX115:JFX120 JPT115:JPT120 JZP115:JZP120 KJL115:KJL120 KTH115:KTH120 LDD115:LDD120 LMZ115:LMZ120 LWV115:LWV120 MGR115:MGR120 MQN115:MQN120 NAJ115:NAJ120 NKF115:NKF120 NUB115:NUB120 ODX115:ODX120 ONT115:ONT120 OXP115:OXP120 PHL115:PHL120 PRH115:PRH120 QBD115:QBD120 QKZ115:QKZ120 QUV115:QUV120 RER115:RER120 RON115:RON120 RYJ115:RYJ120 SIF115:SIF120 SSB115:SSB120 TBX115:TBX120 TLT115:TLT120 TVP115:TVP120 UFL115:UFL120 UPH115:UPH120 UZD115:UZD120 VIZ115:VIZ120 VSV115:VSV120 WCR115:WCR120 WMN115:WMN120 WWJ115:WWJ120 OCY115:ODD120 OMU115:OMZ120 IY121:IY136 SU121:SU136 ACQ121:ACQ136 AMM121:AMM136 AWI121:AWI136 BGE121:BGE136 BQA121:BQA136 BZW121:BZW136 CJS121:CJS136 CTO121:CTO136 DDK121:DDK136 DNG121:DNG136 DXC121:DXC136 EGY121:EGY136 EQU121:EQU136 FAQ121:FAQ136 FKM121:FKM136 FUI121:FUI136 GEE121:GEE136 GOA121:GOA136 GXW121:GXW136 HHS121:HHS136 HRO121:HRO136 IBK121:IBK136 ILG121:ILG136 IVC121:IVC136 JEY121:JEY136 JOU121:JOU136 JYQ121:JYQ136 KIM121:KIM136 KSI121:KSI136 LCE121:LCE136 LMA121:LMA136 LVW121:LVW136 MFS121:MFS136 MPO121:MPO136 MZK121:MZK136 NJG121:NJG136 NTC121:NTC136 OCY121:OCY136 OMU121:OMU136 OWQ121:OWQ136 PGM121:PGM136 PQI121:PQI136 QAE121:QAE136 QKA121:QKA136 QTW121:QTW136 RDS121:RDS136 RNO121:RNO136 RXK121:RXK136 SHG121:SHG136 SRC121:SRC136 TAY121:TAY136 TKU121:TKU136 TUQ121:TUQ136 UEM121:UEM136 UOI121:UOI136 UYE121:UYE136 VIA121:VIA136 VRW121:VRW136 WBS121:WBS136 WLO121:WLO136 WVK121:WVK136 OWQ115:OWV120 JG149:JH157 TC149:TD157 ACY149:ACZ157 AMU149:AMV157 AWQ149:AWR157 BGM149:BGN157 BQI149:BQJ157 CAE149:CAF157 CKA149:CKB157 CTW149:CTX157 DDS149:DDT157 DNO149:DNP157 DXK149:DXL157 EHG149:EHH157 ERC149:ERD157 FAY149:FAZ157 FKU149:FKV157 FUQ149:FUR157 GEM149:GEN157 GOI149:GOJ157 GYE149:GYF157 HIA149:HIB157 HRW149:HRX157 IBS149:IBT157 ILO149:ILP157 IVK149:IVL157 JFG149:JFH157 JPC149:JPD157 JYY149:JYZ157 KIU149:KIV157 KSQ149:KSR157 LCM149:LCN157 LMI149:LMJ157 LWE149:LWF157 MGA149:MGB157 MPW149:MPX157 MZS149:MZT157 NJO149:NJP157 NTK149:NTL157 ODG149:ODH157 ONC149:OND157 OWY149:OWZ157 PGU149:PGV157 PQQ149:PQR157 QAM149:QAN157 QKI149:QKJ157 QUE149:QUF157 REA149:REB157 RNW149:RNX157 RXS149:RXT157 SHO149:SHP157 SRK149:SRL157 TBG149:TBH157 TLC149:TLD157 TUY149:TUZ157 UEU149:UEV157 UOQ149:UOR157 UYM149:UYN157 VII149:VIJ157 VSE149:VSF157 WCA149:WCB157 WLW149:WLX157 WVS149:WVT157 PGM115:PGR120 JG122:JH131 TC122:TD131 ACY122:ACZ131 AMU122:AMV131 AWQ122:AWR131 BGM122:BGN131 BQI122:BQJ131 CAE122:CAF131 CKA122:CKB131 CTW122:CTX131 DDS122:DDT131 DNO122:DNP131 DXK122:DXL131 EHG122:EHH131 ERC122:ERD131 FAY122:FAZ131 FKU122:FKV131 FUQ122:FUR131 GEM122:GEN131 GOI122:GOJ131 GYE122:GYF131 HIA122:HIB131 HRW122:HRX131 IBS122:IBT131 ILO122:ILP131 IVK122:IVL131 JFG122:JFH131 JPC122:JPD131 JYY122:JYZ131 KIU122:KIV131 KSQ122:KSR131 LCM122:LCN131 LMI122:LMJ131 LWE122:LWF131 MGA122:MGB131 MPW122:MPX131 MZS122:MZT131 NJO122:NJP131 NTK122:NTL131 ODG122:ODH131 ONC122:OND131 OWY122:OWZ131 PGU122:PGV131 PQQ122:PQR131 QAM122:QAN131 QKI122:QKJ131 QUE122:QUF131 REA122:REB131 RNW122:RNX131 RXS122:RXT131 SHO122:SHP131 SRK122:SRL131 TBG122:TBH131 TLC122:TLD131 TUY122:TUZ131 UEU122:UEV131 UOQ122:UOR131 UYM122:UYN131 VII122:VIJ131 VSE122:VSF131 WCA122:WCB131 WLW122:WLX131 WVS122:WVT131 PQI115:PQN120 JJ149:JL157 TF149:TH157 ADB149:ADD157 AMX149:AMZ157 AWT149:AWV157 BGP149:BGR157 BQL149:BQN157 CAH149:CAJ157 CKD149:CKF157 CTZ149:CUB157 DDV149:DDX157 DNR149:DNT157 DXN149:DXP157 EHJ149:EHL157 ERF149:ERH157 FBB149:FBD157 FKX149:FKZ157 FUT149:FUV157 GEP149:GER157 GOL149:GON157 GYH149:GYJ157 HID149:HIF157 HRZ149:HSB157 IBV149:IBX157 ILR149:ILT157 IVN149:IVP157 JFJ149:JFL157 JPF149:JPH157 JZB149:JZD157 KIX149:KIZ157 KST149:KSV157 LCP149:LCR157 LML149:LMN157 LWH149:LWJ157 MGD149:MGF157 MPZ149:MQB157 MZV149:MZX157 NJR149:NJT157 NTN149:NTP157 ODJ149:ODL157 ONF149:ONH157 OXB149:OXD157 PGX149:PGZ157 PQT149:PQV157 QAP149:QAR157 QKL149:QKN157 QUH149:QUJ157 RED149:REF157 RNZ149:ROB157 RXV149:RXX157 SHR149:SHT157 SRN149:SRP157 TBJ149:TBL157 TLF149:TLH157 TVB149:TVD157 UEX149:UEZ157 UOT149:UOV157 UYP149:UYR157 VIL149:VIN157 VSH149:VSJ157 WCD149:WCF157 WLZ149:WMB157 WVV149:WVX157 QAE115:QAJ120 JJ122:JL131 TF122:TH131 ADB122:ADD131 AMX122:AMZ131 AWT122:AWV131 BGP122:BGR131 BQL122:BQN131 CAH122:CAJ131 CKD122:CKF131 CTZ122:CUB131 DDV122:DDX131 DNR122:DNT131 DXN122:DXP131 EHJ122:EHL131 ERF122:ERH131 FBB122:FBD131 FKX122:FKZ131 FUT122:FUV131 GEP122:GER131 GOL122:GON131 GYH122:GYJ131 HID122:HIF131 HRZ122:HSB131 IBV122:IBX131 ILR122:ILT131 IVN122:IVP131 JFJ122:JFL131 JPF122:JPH131 JZB122:JZD131 KIX122:KIZ131 KST122:KSV131 LCP122:LCR131 LML122:LMN131 LWH122:LWJ131 MGD122:MGF131 MPZ122:MQB131 MZV122:MZX131 NJR122:NJT131 NTN122:NTP131 ODJ122:ODL131 ONF122:ONH131 OXB122:OXD131 PGX122:PGZ131 PQT122:PQV131 QAP122:QAR131 QKL122:QKN131 QUH122:QUJ131 RED122:REF131 RNZ122:ROB131 RXV122:RXX131 SHR122:SHT131 SRN122:SRP131 TBJ122:TBL131 TLF122:TLH131 TVB122:TVD131 UEX122:UEZ131 UOT122:UOV131 UYP122:UYR131 VIL122:VIN131 VSH122:VSJ131 WCD122:WCF131 WLZ122:WMB131 WVV122:WVX131 QKA115:QKF120 JN149:JP157 TJ149:TL157 ADF149:ADH157 ANB149:AND157 AWX149:AWZ157 BGT149:BGV157 BQP149:BQR157 CAL149:CAN157 CKH149:CKJ157 CUD149:CUF157 DDZ149:DEB157 DNV149:DNX157 DXR149:DXT157 EHN149:EHP157 ERJ149:ERL157 FBF149:FBH157 FLB149:FLD157 FUX149:FUZ157 GET149:GEV157 GOP149:GOR157 GYL149:GYN157 HIH149:HIJ157 HSD149:HSF157 IBZ149:ICB157 ILV149:ILX157 IVR149:IVT157 JFN149:JFP157 JPJ149:JPL157 JZF149:JZH157 KJB149:KJD157 KSX149:KSZ157 LCT149:LCV157 LMP149:LMR157 LWL149:LWN157 MGH149:MGJ157 MQD149:MQF157 MZZ149:NAB157 NJV149:NJX157 NTR149:NTT157 ODN149:ODP157 ONJ149:ONL157 OXF149:OXH157 PHB149:PHD157 PQX149:PQZ157 QAT149:QAV157 QKP149:QKR157 QUL149:QUN157 REH149:REJ157 ROD149:ROF157 RXZ149:RYB157 SHV149:SHX157 SRR149:SRT157 TBN149:TBP157 TLJ149:TLL157 TVF149:TVH157 UFB149:UFD157 UOX149:UOZ157 UYT149:UYV157 VIP149:VIR157 VSL149:VSN157 WCH149:WCJ157 WMD149:WMF157 WVZ149:WWB157 QTW115:QUB120 JN122:JP131 TJ122:TL131 ADF122:ADH131 ANB122:AND131 AWX122:AWZ131 BGT122:BGV131 BQP122:BQR131 CAL122:CAN131 CKH122:CKJ131 CUD122:CUF131 DDZ122:DEB131 DNV122:DNX131 DXR122:DXT131 EHN122:EHP131 ERJ122:ERL131 FBF122:FBH131 FLB122:FLD131 FUX122:FUZ131 GET122:GEV131 GOP122:GOR131 GYL122:GYN131 HIH122:HIJ131 HSD122:HSF131 IBZ122:ICB131 ILV122:ILX131 IVR122:IVT131 JFN122:JFP131 JPJ122:JPL131 JZF122:JZH131 KJB122:KJD131 KSX122:KSZ131 LCT122:LCV131 LMP122:LMR131 LWL122:LWN131 MGH122:MGJ131 MQD122:MQF131 MZZ122:NAB131 NJV122:NJX131 NTR122:NTT131 ODN122:ODP131 ONJ122:ONL131 OXF122:OXH131 PHB122:PHD131 PQX122:PQZ131 QAT122:QAV131 QKP122:QKR131 QUL122:QUN131 REH122:REJ131 ROD122:ROF131 RXZ122:RYB131 SHV122:SHX131 SRR122:SRT131 TBN122:TBP131 TLJ122:TLL131 TVF122:TVH131 UFB122:UFD131 UOX122:UOZ131 UYT122:UYV131 VIP122:VIR131 VSL122:VSN131 WCH122:WCJ131 WMD122:WMF131 WVZ122:WWB131 RDS115:RDX120 JT149:JT157 TP149:TP157 ADL149:ADL157 ANH149:ANH157 AXD149:AXD157 BGZ149:BGZ157 BQV149:BQV157 CAR149:CAR157 CKN149:CKN157 CUJ149:CUJ157 DEF149:DEF157 DOB149:DOB157 DXX149:DXX157 EHT149:EHT157 ERP149:ERP157 FBL149:FBL157 FLH149:FLH157 FVD149:FVD157 GEZ149:GEZ157 GOV149:GOV157 GYR149:GYR157 HIN149:HIN157 HSJ149:HSJ157 ICF149:ICF157 IMB149:IMB157 IVX149:IVX157 JFT149:JFT157 JPP149:JPP157 JZL149:JZL157 KJH149:KJH157 KTD149:KTD157 LCZ149:LCZ157 LMV149:LMV157 LWR149:LWR157 MGN149:MGN157 MQJ149:MQJ157 NAF149:NAF157 NKB149:NKB157 NTX149:NTX157 ODT149:ODT157 ONP149:ONP157 OXL149:OXL157 PHH149:PHH157 PRD149:PRD157 QAZ149:QAZ157 QKV149:QKV157 QUR149:QUR157 REN149:REN157 ROJ149:ROJ157 RYF149:RYF157 SIB149:SIB157 SRX149:SRX157 TBT149:TBT157 TLP149:TLP157 TVL149:TVL157 UFH149:UFH157 UPD149:UPD157 UYZ149:UYZ157 VIV149:VIV157 VSR149:VSR157 WCN149:WCN157 WMJ149:WMJ157 WWF149:WWF157 RNO115:RNT120 JT122:JT131 TP122:TP131 ADL122:ADL131 ANH122:ANH131 AXD122:AXD131 BGZ122:BGZ131 BQV122:BQV131 CAR122:CAR131 CKN122:CKN131 CUJ122:CUJ131 DEF122:DEF131 DOB122:DOB131 DXX122:DXX131 EHT122:EHT131 ERP122:ERP131 FBL122:FBL131 FLH122:FLH131 FVD122:FVD131 GEZ122:GEZ131 GOV122:GOV131 GYR122:GYR131 HIN122:HIN131 HSJ122:HSJ131 ICF122:ICF131 IMB122:IMB131 IVX122:IVX131 JFT122:JFT131 JPP122:JPP131 JZL122:JZL131 KJH122:KJH131 KTD122:KTD131 LCZ122:LCZ131 LMV122:LMV131 LWR122:LWR131 MGN122:MGN131 MQJ122:MQJ131 NAF122:NAF131 NKB122:NKB131 NTX122:NTX131 ODT122:ODT131 ONP122:ONP131 OXL122:OXL131 PHH122:PHH131 PRD122:PRD131 QAZ122:QAZ131 QKV122:QKV131 QUR122:QUR131 REN122:REN131 ROJ122:ROJ131 RYF122:RYF131 SIB122:SIB131 SRX122:SRX131 TBT122:TBT131 TLP122:TLP131 TVL122:TVL131 UFH122:UFH131 UPD122:UPD131 UYZ122:UYZ131 VIV122:VIV131 VSR122:VSR131 WCN122:WCN131 WMJ122:WMJ131 WWF122:WWF131 RXK115:RXP120 JV149:JV157 TR149:TR157 ADN149:ADN157 ANJ149:ANJ157 AXF149:AXF157 BHB149:BHB157 BQX149:BQX157 CAT149:CAT157 CKP149:CKP157 CUL149:CUL157 DEH149:DEH157 DOD149:DOD157 DXZ149:DXZ157 EHV149:EHV157 ERR149:ERR157 FBN149:FBN157 FLJ149:FLJ157 FVF149:FVF157 GFB149:GFB157 GOX149:GOX157 GYT149:GYT157 HIP149:HIP157 HSL149:HSL157 ICH149:ICH157 IMD149:IMD157 IVZ149:IVZ157 JFV149:JFV157 JPR149:JPR157 JZN149:JZN157 KJJ149:KJJ157 KTF149:KTF157 LDB149:LDB157 LMX149:LMX157 LWT149:LWT157 MGP149:MGP157 MQL149:MQL157 NAH149:NAH157 NKD149:NKD157 NTZ149:NTZ157 ODV149:ODV157 ONR149:ONR157 OXN149:OXN157 PHJ149:PHJ157 PRF149:PRF157 QBB149:QBB157 QKX149:QKX157 QUT149:QUT157 REP149:REP157 ROL149:ROL157 RYH149:RYH157 SID149:SID157 SRZ149:SRZ157 TBV149:TBV157 TLR149:TLR157 TVN149:TVN157 UFJ149:UFJ157 UPF149:UPF157 UZB149:UZB157 VIX149:VIX157 VST149:VST157 WCP149:WCP157 WML149:WML157 WWH149:WWH157 SHG115:SHL120 JV122:JV131 TR122:TR131 ADN122:ADN131 ANJ122:ANJ131 AXF122:AXF131 BHB122:BHB131 BQX122:BQX131 CAT122:CAT131 CKP122:CKP131 CUL122:CUL131 DEH122:DEH131 DOD122:DOD131 DXZ122:DXZ131 EHV122:EHV131 ERR122:ERR131 FBN122:FBN131 FLJ122:FLJ131 FVF122:FVF131 GFB122:GFB131 GOX122:GOX131 GYT122:GYT131 HIP122:HIP131 HSL122:HSL131 ICH122:ICH131 IMD122:IMD131 IVZ122:IVZ131 JFV122:JFV131 JPR122:JPR131 JZN122:JZN131 KJJ122:KJJ131 KTF122:KTF131 LDB122:LDB131 LMX122:LMX131 LWT122:LWT131 MGP122:MGP131 MQL122:MQL131 NAH122:NAH131 NKD122:NKD131 NTZ122:NTZ131 ODV122:ODV131 ONR122:ONR131 OXN122:OXN131 PHJ122:PHJ131 PRF122:PRF131 QBB122:QBB131 QKX122:QKX131 QUT122:QUT131 REP122:REP131 ROL122:ROL131 RYH122:RYH131 SID122:SID131 SRZ122:SRZ131 TBV122:TBV131 TLR122:TLR131 TVN122:TVN131 UFJ122:UFJ131 UPF122:UPF131 UZB122:UZB131 VIX122:VIX131 VST122:VST131 WCP122:WCP131 WML122:WML131 WWH122:WWH131 SRC115:SRH120 JX149:JX157 TT149:TT157 ADP149:ADP157 ANL149:ANL157 AXH149:AXH157 BHD149:BHD157 BQZ149:BQZ157 CAV149:CAV157 CKR149:CKR157 CUN149:CUN157 DEJ149:DEJ157 DOF149:DOF157 DYB149:DYB157 EHX149:EHX157 ERT149:ERT157 FBP149:FBP157 FLL149:FLL157 FVH149:FVH157 GFD149:GFD157 GOZ149:GOZ157 GYV149:GYV157 HIR149:HIR157 HSN149:HSN157 ICJ149:ICJ157 IMF149:IMF157 IWB149:IWB157 JFX149:JFX157 JPT149:JPT157 JZP149:JZP157 KJL149:KJL157 KTH149:KTH157 LDD149:LDD157 LMZ149:LMZ157 LWV149:LWV157 MGR149:MGR157 MQN149:MQN157 NAJ149:NAJ157 NKF149:NKF157 NUB149:NUB157 ODX149:ODX157 ONT149:ONT157 OXP149:OXP157 PHL149:PHL157 PRH149:PRH157 QBD149:QBD157 QKZ149:QKZ157 QUV149:QUV157 RER149:RER157 RON149:RON157 RYJ149:RYJ157 SIF149:SIF157 SSB149:SSB157 TBX149:TBX157 TLT149:TLT157 TVP149:TVP157 UFL149:UFL157 UPH149:UPH157 UZD149:UZD157 VIZ149:VIZ157 VSV149:VSV157 WCR149:WCR157 WMN149:WMN157 WWJ149:WWJ157 TAY115:TBD120 JX122:JX131 TT122:TT131 ADP122:ADP131 ANL122:ANL131 AXH122:AXH131 BHD122:BHD131 BQZ122:BQZ131 CAV122:CAV131 CKR122:CKR131 CUN122:CUN131 DEJ122:DEJ131 DOF122:DOF131 DYB122:DYB131 EHX122:EHX131 ERT122:ERT131 FBP122:FBP131 FLL122:FLL131 FVH122:FVH131 GFD122:GFD131 GOZ122:GOZ131 GYV122:GYV131 HIR122:HIR131 HSN122:HSN131 ICJ122:ICJ131 IMF122:IMF131 IWB122:IWB131 JFX122:JFX131 JPT122:JPT131 JZP122:JZP131 KJL122:KJL131 KTH122:KTH131 LDD122:LDD131 LMZ122:LMZ131 LWV122:LWV131 MGR122:MGR131 MQN122:MQN131 NAJ122:NAJ131 NKF122:NKF131 NUB122:NUB131 ODX122:ODX131 ONT122:ONT131 OXP122:OXP131 PHL122:PHL131 PRH122:PRH131 QBD122:QBD131 QKZ122:QKZ131 QUV122:QUV131 RER122:RER131 RON122:RON131 RYJ122:RYJ131 SIF122:SIF131 SSB122:SSB131 TBX122:TBX131 TLT122:TLT131 TVP122:TVP131 UFL122:UFL131 UPH122:UPH131 UZD122:UZD131 VIZ122:VIZ131 VSV122:VSV131 WCR122:WCR131 WMN122:WMN131 WWJ122:WWJ131 TKU115:TKZ120 JZ149:JZ157 TV149:TV157 ADR149:ADR157 ANN149:ANN157 AXJ149:AXJ157 BHF149:BHF157 BRB149:BRB157 CAX149:CAX157 CKT149:CKT157 CUP149:CUP157 DEL149:DEL157 DOH149:DOH157 DYD149:DYD157 EHZ149:EHZ157 ERV149:ERV157 FBR149:FBR157 FLN149:FLN157 FVJ149:FVJ157 GFF149:GFF157 GPB149:GPB157 GYX149:GYX157 HIT149:HIT157 HSP149:HSP157 ICL149:ICL157 IMH149:IMH157 IWD149:IWD157 JFZ149:JFZ157 JPV149:JPV157 JZR149:JZR157 KJN149:KJN157 KTJ149:KTJ157 LDF149:LDF157 LNB149:LNB157 LWX149:LWX157 MGT149:MGT157 MQP149:MQP157 NAL149:NAL157 NKH149:NKH157 NUD149:NUD157 ODZ149:ODZ157 ONV149:ONV157 OXR149:OXR157 PHN149:PHN157 PRJ149:PRJ157 QBF149:QBF157 QLB149:QLB157 QUX149:QUX157 RET149:RET157 ROP149:ROP157 RYL149:RYL157 SIH149:SIH157 SSD149:SSD157 TBZ149:TBZ157 TLV149:TLV157 TVR149:TVR157 UFN149:UFN157 UPJ149:UPJ157 UZF149:UZF157 VJB149:VJB157 VSX149:VSX157 WCT149:WCT157 WMP149:WMP157 WWL149:WWL157 TUQ115:TUV120 JZ122:JZ131 TV122:TV131 ADR122:ADR131 ANN122:ANN131 AXJ122:AXJ131 BHF122:BHF131 BRB122:BRB131 CAX122:CAX131 CKT122:CKT131 CUP122:CUP131 DEL122:DEL131 DOH122:DOH131 DYD122:DYD131 EHZ122:EHZ131 ERV122:ERV131 FBR122:FBR131 FLN122:FLN131 FVJ122:FVJ131 GFF122:GFF131 GPB122:GPB131 GYX122:GYX131 HIT122:HIT131 HSP122:HSP131 ICL122:ICL131 IMH122:IMH131 IWD122:IWD131 JFZ122:JFZ131 JPV122:JPV131 JZR122:JZR131 KJN122:KJN131 KTJ122:KTJ131 LDF122:LDF131 LNB122:LNB131 LWX122:LWX131 MGT122:MGT131 MQP122:MQP131 NAL122:NAL131 NKH122:NKH131 NUD122:NUD131 ODZ122:ODZ131 ONV122:ONV131 OXR122:OXR131 PHN122:PHN131 PRJ122:PRJ131 QBF122:QBF131 QLB122:QLB131 QUX122:QUX131 RET122:RET131 ROP122:ROP131 RYL122:RYL131 SIH122:SIH131 SSD122:SSD131 TBZ122:TBZ131 TLV122:TLV131 TVR122:TVR131 UFN122:UFN131 UPJ122:UPJ131 UZF122:UZF131 VJB122:VJB131 VSX122:VSX131 WCT122:WCT131 WMP122:WMP131 WWL122:WWL131 UEM115:UER120 IY152:JD157 SU152:SZ157 ACQ152:ACV157 AMM152:AMR157 AWI152:AWN157 BGE152:BGJ157 BQA152:BQF157 BZW152:CAB157 CJS152:CJX157 CTO152:CTT157 DDK152:DDP157 DNG152:DNL157 DXC152:DXH157 EGY152:EHD157 EQU152:EQZ157 FAQ152:FAV157 FKM152:FKR157 FUI152:FUN157 GEE152:GEJ157 GOA152:GOF157 GXW152:GYB157 HHS152:HHX157 HRO152:HRT157 IBK152:IBP157 ILG152:ILL157 IVC152:IVH157 JEY152:JFD157 JOU152:JOZ157 JYQ152:JYV157 KIM152:KIR157 KSI152:KSN157 LCE152:LCJ157 LMA152:LMF157 LVW152:LWB157 MFS152:MFX157 MPO152:MPT157 MZK152:MZP157 NJG152:NJL157 NTC152:NTH157 OCY152:ODD157 OMU152:OMZ157 OWQ152:OWV157 PGM152:PGR157 PQI152:PQN157 QAE152:QAJ157 QKA152:QKF157 QTW152:QUB157 RDS152:RDX157 RNO152:RNT157 RXK152:RXP157 SHG152:SHL157 SRC152:SRH157 TAY152:TBD157 TKU152:TKZ157 TUQ152:TUV157 UEM152:UER157 UOI152:UON157 UYE152:UYJ157 VIA152:VIF157 VRW152:VSB157 WBS152:WBX157 WLO152:WLT157 WVK152:WVP157 UOI115:UON120 IZ122:JD131 SV122:SZ131 ACR122:ACV131 AMN122:AMR131 AWJ122:AWN131 BGF122:BGJ131 BQB122:BQF131 BZX122:CAB131 CJT122:CJX131 CTP122:CTT131 DDL122:DDP131 DNH122:DNL131 DXD122:DXH131 EGZ122:EHD131 EQV122:EQZ131 FAR122:FAV131 FKN122:FKR131 FUJ122:FUN131 GEF122:GEJ131 GOB122:GOF131 GXX122:GYB131 HHT122:HHX131 HRP122:HRT131 IBL122:IBP131 ILH122:ILL131 IVD122:IVH131 JEZ122:JFD131 JOV122:JOZ131 JYR122:JYV131 KIN122:KIR131 KSJ122:KSN131 LCF122:LCJ131 LMB122:LMF131 LVX122:LWB131 MFT122:MFX131 MPP122:MPT131 MZL122:MZP131 NJH122:NJL131 NTD122:NTH131 OCZ122:ODD131 OMV122:OMZ131 OWR122:OWV131 PGN122:PGR131 PQJ122:PQN131 QAF122:QAJ131 QKB122:QKF131 QTX122:QUB131 RDT122:RDX131 RNP122:RNT131 RXL122:RXP131 SHH122:SHL131 SRD122:SRH131 TAZ122:TBD131 TKV122:TKZ131 TUR122:TUV131 UEN122:UER131 UOJ122:UON131 UYF122:UYJ131 VIB122:VIF131 VRX122:VSB131 WBT122:WBX131 WLP122:WLT131 WVL122:WVP131 JV115:JV120 TR115:TR120 ADN115:ADN120 ANJ115:ANJ120 AXF115:AXF120 BHB115:BHB120 BQX115:BQX120 CAT115:CAT120 CKP115:CKP120 CUL115:CUL120 DEH115:DEH120 DOD115:DOD120 DXZ115:DXZ120 EHV115:EHV120 ERR115:ERR120 FBN115:FBN120 FLJ115:FLJ120 FVF115:FVF120 GFB115:GFB120 GOX115:GOX120 GYT115:GYT120 HIP115:HIP120 HSL115:HSL120 ICH115:ICH120 IMD115:IMD120 IVZ115:IVZ120 JFV115:JFV120 JPR115:JPR120 JZN115:JZN120 KJJ115:KJJ120 KTF115:KTF120 LDB115:LDB120 LMX115:LMX120 LWT115:LWT120 MGP115:MGP120 MQL115:MQL120 NAH115:NAH120 NKD115:NKD120 NTZ115:NTZ120 ODV115:ODV120 ONR115:ONR120 OXN115:OXN120 PHJ115:PHJ120 PRF115:PRF120 QBB115:QBB120 QKX115:QKX120 QUT115:QUT120 REP115:REP120 ROL115:ROL120 RYH115:RYH120 SID115:SID120 SRZ115:SRZ120 TBV115:TBV120 TLR115:TLR120 TVN115:TVN120 UFJ115:UFJ120 UPF115:UPF120 UZB115:UZB120 VIX115:VIX120 VST115:VST120 WCP115:WCP120 WML115:WML120 WWH115:WWH120 UYE115:UYJ120 JT115:JT120 TP115:TP120 ADL115:ADL120 ANH115:ANH120 AXD115:AXD120 BGZ115:BGZ120 BQV115:BQV120 CAR115:CAR120 CKN115:CKN120 CUJ115:CUJ120 DEF115:DEF120 DOB115:DOB120 DXX115:DXX120 EHT115:EHT120 ERP115:ERP120 FBL115:FBL120 FLH115:FLH120 FVD115:FVD120 GEZ115:GEZ120 GOV115:GOV120 GYR115:GYR120 HIN115:HIN120 HSJ115:HSJ120 ICF115:ICF120 IMB115:IMB120 IVX115:IVX120 JFT115:JFT120 JPP115:JPP120 JZL115:JZL120 KJH115:KJH120 KTD115:KTD120 LCZ115:LCZ120 LMV115:LMV120 LWR115:LWR120 MGN115:MGN120 MQJ115:MQJ120 NAF115:NAF120 NKB115:NKB120 NTX115:NTX120 ODT115:ODT120 ONP115:ONP120 OXL115:OXL120 PHH115:PHH120 PRD115:PRD120 QAZ115:QAZ120 QKV115:QKV120 QUR115:QUR120 REN115:REN120 ROJ115:ROJ120 RYF115:RYF120 SIB115:SIB120 SRX115:SRX120 TBT115:TBT120 TLP115:TLP120 TVL115:TVL120 UFH115:UFH120 UPD115:UPD120 UYZ115:UYZ120 VIV115:VIV120 VSR115:VSR120 WCN115:WCN120 WMJ115:WMJ120 WWF115:WWF120 VIA115:VIF120 JN115:JP120 TJ115:TL120 ADF115:ADH120 ANB115:AND120 AWX115:AWZ120 BGT115:BGV120 BQP115:BQR120 CAL115:CAN120 CKH115:CKJ120 CUD115:CUF120 DDZ115:DEB120 DNV115:DNX120 DXR115:DXT120 EHN115:EHP120 ERJ115:ERL120 FBF115:FBH120 FLB115:FLD120 FUX115:FUZ120 GET115:GEV120 GOP115:GOR120 GYL115:GYN120 HIH115:HIJ120 HSD115:HSF120 IBZ115:ICB120 ILV115:ILX120 IVR115:IVT120 JFN115:JFP120 JPJ115:JPL120 JZF115:JZH120 KJB115:KJD120 KSX115:KSZ120 LCT115:LCV120 LMP115:LMR120 LWL115:LWN120 MGH115:MGJ120 MQD115:MQF120 MZZ115:NAB120 NJV115:NJX120 NTR115:NTT120 ODN115:ODP120 ONJ115:ONL120 OXF115:OXH120 PHB115:PHD120 PQX115:PQZ120 QAT115:QAV120 QKP115:QKR120 QUL115:QUN120 REH115:REJ120 ROD115:ROF120 RXZ115:RYB120 SHV115:SHX120 SRR115:SRT120 TBN115:TBP120 TLJ115:TLL120 TVF115:TVH120 UFB115:UFD120 UOX115:UOZ120 UYT115:UYV120 VIP115:VIR120 VSL115:VSN120 WCH115:WCJ120 WMD115:WMF120 WVZ115:WWB120 VRW115:VSB120 JJ115:JL120 TF115:TH120 ADB115:ADD120 AMX115:AMZ120 AWT115:AWV120 BGP115:BGR120 BQL115:BQN120 CAH115:CAJ120 CKD115:CKF120 CTZ115:CUB120 DDV115:DDX120 DNR115:DNT120 DXN115:DXP120 EHJ115:EHL120 ERF115:ERH120 FBB115:FBD120 FKX115:FKZ120 FUT115:FUV120 GEP115:GER120 GOL115:GON120 GYH115:GYJ120 HID115:HIF120 HRZ115:HSB120 IBV115:IBX120 ILR115:ILT120 IVN115:IVP120 JFJ115:JFL120 JPF115:JPH120 JZB115:JZD120 KIX115:KIZ120 KST115:KSV120 LCP115:LCR120 LML115:LMN120 LWH115:LWJ120 MGD115:MGF120 MPZ115:MQB120 MZV115:MZX120 NJR115:NJT120 NTN115:NTP120 ODJ115:ODL120 ONF115:ONH120 OXB115:OXD120 PGX115:PGZ120 PQT115:PQV120 QAP115:QAR120 QKL115:QKN120 QUH115:QUJ120 RED115:REF120 RNZ115:ROB120 RXV115:RXX120 SHR115:SHT120 SRN115:SRP120 TBJ115:TBL120 TLF115:TLH120 TVB115:TVD120 UEX115:UEZ120 UOT115:UOV120 UYP115:UYR120 VIL115:VIN120 VSH115:VSJ120 WCD115:WCF120 WLZ115:WMB120 WVV115:WVX120 WBS115:WBX120 JZ115:JZ120 TV115:TV120 ADR115:ADR120 ANN115:ANN120 AXJ115:AXJ120 BHF115:BHF120 BRB115:BRB120 CAX115:CAX120 CKT115:CKT120 CUP115:CUP120 DEL115:DEL120 DOH115:DOH120 DYD115:DYD120 EHZ115:EHZ120 ERV115:ERV120 FBR115:FBR120 FLN115:FLN120 FVJ115:FVJ120 GFF115:GFF120 GPB115:GPB120 GYX115:GYX120 HIT115:HIT120 HSP115:HSP120 ICL115:ICL120 IMH115:IMH120 IWD115:IWD120 JFZ115:JFZ120 JPV115:JPV120 JZR115:JZR120 KJN115:KJN120 KTJ115:KTJ120 LDF115:LDF120 LNB115:LNB120 LWX115:LWX120 MGT115:MGT120 MQP115:MQP120 NAL115:NAL120 NKH115:NKH120 NUD115:NUD120 ODZ115:ODZ120 ONV115:ONV120 OXR115:OXR120 PHN115:PHN120 PRJ115:PRJ120 QBF115:QBF120 QLB115:QLB120 QUX115:QUX120 RET115:RET120 ROP115:ROP120 RYL115:RYL120 SIH115:SIH120 SSD115:SSD120 TBZ115:TBZ120 TLV115:TLV120 TVR115:TVR120 UFN115:UFN120 UPJ115:UPJ120 UZF115:UZF120 VJB115:VJB120 VSX115:VSX120 WCT115:WCT120 WMP115:WMP120 WWL115:WWL120 WLO115:WLT120 JG115:JH120 TC115:TD120 ACY115:ACZ120 AMU115:AMV120 AWQ115:AWR120 BGM115:BGN120 BQI115:BQJ120 CAE115:CAF120 CKA115:CKB120 CTW115:CTX120 DDS115:DDT120 DNO115:DNP120 DXK115:DXL120 EHG115:EHH120 ERC115:ERD120 FAY115:FAZ120 FKU115:FKV120 FUQ115:FUR120 GEM115:GEN120 GOI115:GOJ120 GYE115:GYF120 HIA115:HIB120 HRW115:HRX120 IBS115:IBT120 ILO115:ILP120 IVK115:IVL120 JFG115:JFH120 JPC115:JPD120 JYY115:JYZ120 KIU115:KIV120 KSQ115:KSR120 LCM115:LCN120 LMI115:LMJ120 LWE115:LWF120 MGA115:MGB120 MPW115:MPX120 MZS115:MZT120 NJO115:NJP120 NTK115:NTL120 ODG115:ODH120 ONC115:OND120 OWY115:OWZ120 PGU115:PGV120 PQQ115:PQR120 QAM115:QAN120 QKI115:QKJ120 QUE115:QUF120 REA115:REB120 RNW115:RNX120 RXS115:RXT120 SHO115:SHP120 SRK115:SRL120 TBG115:TBH120 TLC115:TLD120 TUY115:TUZ120 UEU115:UEV120 UOQ115:UOR120 UYM115:UYN120 VII115:VIJ120 VSE115:VSF120 WCA115:WCB120 WLW115:WLX120 WVS115:WVT120 WVK115:WVP120 IY115:JD120 SU115:SZ120 ACQ115:ACV120 AMM115:AMR120 AWI115:AWN120 BGE115:BGJ120 BQA115:BQF120 BZW115:CAB120 CJS115:CJX120 CTO115:CTT120 DDK115:DDP120 DNG115:DNL120 DXC115:DXH120 EGY115:EHD120 EQU115:EQZ120 FAQ115:FAV120 FKM115:FKR120 FUI115:FUN120 GEE115:GEJ120 GOA115:GOF120 GXW115:GYB120 HHS115:HHX120 HRO115:HRT120 IBK115:IBP120 ILG115:ILL120 IVC115:IVH120 JEY115:JFD120">
      <formula1>0</formula1>
      <formula2>99999999</formula2>
    </dataValidation>
  </dataValidations>
  <pageMargins left="0.51181102362204722" right="0.51181102362204722" top="0.51181102362204722" bottom="0.51181102362204722" header="0.31496062992125984" footer="0.31496062992125984"/>
  <pageSetup paperSize="8" scale="53" fitToWidth="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K167"/>
  <sheetViews>
    <sheetView topLeftCell="A127" zoomScale="90" zoomScaleNormal="90" workbookViewId="0">
      <selection activeCell="R158" sqref="R15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 t="s">
        <v>42</v>
      </c>
      <c r="B1" s="17" t="s">
        <v>42</v>
      </c>
      <c r="C1" s="17" t="s">
        <v>42</v>
      </c>
      <c r="D1" s="17" t="s">
        <v>42</v>
      </c>
      <c r="E1" s="17" t="s">
        <v>42</v>
      </c>
      <c r="F1" s="17" t="s">
        <v>42</v>
      </c>
      <c r="G1" s="17" t="s">
        <v>42</v>
      </c>
      <c r="H1" s="17" t="s">
        <v>42</v>
      </c>
      <c r="I1" s="17" t="s">
        <v>42</v>
      </c>
      <c r="J1" s="17" t="s">
        <v>42</v>
      </c>
      <c r="K1" s="17" t="s">
        <v>42</v>
      </c>
    </row>
    <row r="2" spans="1:11" ht="5.0999999999999996" customHeight="1" x14ac:dyDescent="0.2">
      <c r="A2" s="17" t="s">
        <v>42</v>
      </c>
      <c r="B2" s="17" t="s">
        <v>42</v>
      </c>
      <c r="C2" s="17" t="s">
        <v>42</v>
      </c>
      <c r="D2" s="17" t="s">
        <v>42</v>
      </c>
      <c r="E2" s="17" t="s">
        <v>42</v>
      </c>
      <c r="F2" s="17" t="s">
        <v>42</v>
      </c>
      <c r="G2" s="17" t="s">
        <v>42</v>
      </c>
      <c r="H2" s="17" t="s">
        <v>42</v>
      </c>
      <c r="I2" s="17" t="s">
        <v>42</v>
      </c>
      <c r="J2" s="17" t="s">
        <v>42</v>
      </c>
      <c r="K2" s="17" t="s">
        <v>42</v>
      </c>
    </row>
    <row r="3" spans="1:11" ht="30" customHeight="1" x14ac:dyDescent="0.2">
      <c r="A3" s="56" t="str">
        <f>[1]Reference!$A$9</f>
        <v>ИЗВЕШТАЈ О НЕРЕШЕНИМ СТАРИМ ПРЕДМЕТИМА НА ДАН 31.12.2022. ГОДИНЕ  - ПРЕМА ДАТУМУ ИНИЦИЈАЛНОГ АКТА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tr">
        <f>[1]Reference!A12</f>
        <v>УКУПНО У РАДУ (укупно нерешено на почетку + укупно примљено) 01.01-31.12.2022.</v>
      </c>
      <c r="F4" s="58" t="str">
        <f>[1]Reference!B12</f>
        <v>УКУПНО НЕРЕШЕНИХ  СТАРИХ ПРЕДМЕТА                                                       на дан 31.12.2022.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tr">
        <f>'[1]VS ZBIRNO T1'!A2</f>
        <v>ЗБИРНИ ИЗВЕШТАЈ ВИШИХ СУДОВА</v>
      </c>
      <c r="D6" s="22">
        <f>SUM('[1]VS Beograd SP'!D6,'[1]VS Cacak SP'!D6,'[1]VS Jagodina SP'!D6,'[1]VS Kragujevac SP'!D6,'[1]VS Kraljevo SP'!D6,'[1]VS Krusevac SP'!D6,'[1]VS Leskovac SP'!D6,'[1]VS Negotin SP'!D6,'[1]VS Nis SP'!D6,'[1]VS Novi Pazar SP'!D6,'[1]VS Novi Sad SP'!D6,'[1]VS Pancevo SP'!D6,'[1]VS Pirot SP'!D6,'[1]VS Pozarevac SP'!D6,'[1]VS Prokuplje SP'!D6,'[1]VS Sabac SP'!D6,'[1]VS Smederevo SP'!D6,'[1]VS Sombor SP'!D6,'[1]VS Sremska Mitrovica SP'!D6,'[1]VS Subotica SP'!D6,'[1]VS Uzice SP'!D6,'[1]VS Valjevo SP'!D6,'[1]VS Vranje SP'!D6,'[1]VS Zajecar SP'!D6,'[1]VS Zrenjanin SP'!D6)</f>
        <v>110</v>
      </c>
      <c r="E6" s="22">
        <f>SUM('[1]VS Beograd SP'!E6,'[1]VS Cacak SP'!E6,'[1]VS Jagodina SP'!E6,'[1]VS Kragujevac SP'!E6,'[1]VS Kraljevo SP'!E6,'[1]VS Krusevac SP'!E6,'[1]VS Leskovac SP'!E6,'[1]VS Negotin SP'!E6,'[1]VS Nis SP'!E6,'[1]VS Novi Pazar SP'!E6,'[1]VS Novi Sad SP'!E6,'[1]VS Pancevo SP'!E6,'[1]VS Pirot SP'!E6,'[1]VS Pozarevac SP'!E6,'[1]VS Prokuplje SP'!E6,'[1]VS Sabac SP'!E6,'[1]VS Smederevo SP'!E6,'[1]VS Sombor SP'!E6,'[1]VS Sremska Mitrovica SP'!E6,'[1]VS Subotica SP'!E6,'[1]VS Uzice SP'!E6,'[1]VS Valjevo SP'!E6,'[1]VS Vranje SP'!E6,'[1]VS Zajecar SP'!E6,'[1]VS Zrenjanin SP'!E6)</f>
        <v>12260</v>
      </c>
      <c r="F6" s="22">
        <f>G6+H6+I6</f>
        <v>2717</v>
      </c>
      <c r="G6" s="23">
        <f>SUM('[1]VS Beograd SP'!G6,'[1]VS Cacak SP'!G6,'[1]VS Jagodina SP'!G6,'[1]VS Kragujevac SP'!G6,'[1]VS Kraljevo SP'!G6,'[1]VS Krusevac SP'!G6,'[1]VS Leskovac SP'!G6,'[1]VS Negotin SP'!G6,'[1]VS Nis SP'!G6,'[1]VS Novi Pazar SP'!G6,'[1]VS Novi Sad SP'!G6,'[1]VS Pancevo SP'!G6,'[1]VS Pirot SP'!G6,'[1]VS Pozarevac SP'!G6,'[1]VS Prokuplje SP'!G6,'[1]VS Sabac SP'!G6,'[1]VS Smederevo SP'!G6,'[1]VS Sombor SP'!G6,'[1]VS Sremska Mitrovica SP'!G6,'[1]VS Subotica SP'!G6,'[1]VS Uzice SP'!G6,'[1]VS Valjevo SP'!G6,'[1]VS Vranje SP'!G6,'[1]VS Zajecar SP'!G6,'[1]VS Zrenjanin SP'!G6)</f>
        <v>1326</v>
      </c>
      <c r="H6" s="23">
        <f>SUM('[1]VS Beograd SP'!H6,'[1]VS Cacak SP'!H6,'[1]VS Jagodina SP'!H6,'[1]VS Kragujevac SP'!H6,'[1]VS Kraljevo SP'!H6,'[1]VS Krusevac SP'!H6,'[1]VS Leskovac SP'!H6,'[1]VS Negotin SP'!H6,'[1]VS Nis SP'!H6,'[1]VS Novi Pazar SP'!H6,'[1]VS Novi Sad SP'!H6,'[1]VS Pancevo SP'!H6,'[1]VS Pirot SP'!H6,'[1]VS Pozarevac SP'!H6,'[1]VS Prokuplje SP'!H6,'[1]VS Sabac SP'!H6,'[1]VS Smederevo SP'!H6,'[1]VS Sombor SP'!H6,'[1]VS Sremska Mitrovica SP'!H6,'[1]VS Subotica SP'!H6,'[1]VS Uzice SP'!H6,'[1]VS Valjevo SP'!H6,'[1]VS Vranje SP'!H6,'[1]VS Zajecar SP'!H6,'[1]VS Zrenjanin SP'!H6)</f>
        <v>1185</v>
      </c>
      <c r="I6" s="23">
        <f>SUM('[1]VS Beograd SP'!I6,'[1]VS Cacak SP'!I6,'[1]VS Jagodina SP'!I6,'[1]VS Kragujevac SP'!I6,'[1]VS Kraljevo SP'!I6,'[1]VS Krusevac SP'!I6,'[1]VS Leskovac SP'!I6,'[1]VS Negotin SP'!I6,'[1]VS Nis SP'!I6,'[1]VS Novi Pazar SP'!I6,'[1]VS Novi Sad SP'!I6,'[1]VS Pancevo SP'!I6,'[1]VS Pirot SP'!I6,'[1]VS Pozarevac SP'!I6,'[1]VS Prokuplje SP'!I6,'[1]VS Sabac SP'!I6,'[1]VS Smederevo SP'!I6,'[1]VS Sombor SP'!I6,'[1]VS Sremska Mitrovica SP'!I6,'[1]VS Subotica SP'!I6,'[1]VS Uzice SP'!I6,'[1]VS Valjevo SP'!I6,'[1]VS Vranje SP'!I6,'[1]VS Zajecar SP'!I6,'[1]VS Zrenjanin SP'!I6)</f>
        <v>206</v>
      </c>
      <c r="J6" s="24">
        <f t="shared" ref="J6:J69" si="0">IF(E6=0,"",(F6/E6*100))</f>
        <v>22.161500815660684</v>
      </c>
      <c r="K6" s="24">
        <f t="shared" ref="K6:K69" si="1">IF(D6=0,"",(F6/D6))</f>
        <v>24.7</v>
      </c>
    </row>
    <row r="7" spans="1:11" ht="15" customHeight="1" x14ac:dyDescent="0.2">
      <c r="A7" s="20">
        <v>2</v>
      </c>
      <c r="B7" s="21" t="s">
        <v>43</v>
      </c>
      <c r="C7" s="55"/>
      <c r="D7" s="22">
        <f>SUM('[1]VS Beograd SP'!D7,'[1]VS Cacak SP'!D7,'[1]VS Jagodina SP'!D7,'[1]VS Kragujevac SP'!D7,'[1]VS Kraljevo SP'!D7,'[1]VS Krusevac SP'!D7,'[1]VS Leskovac SP'!D7,'[1]VS Negotin SP'!D7,'[1]VS Nis SP'!D7,'[1]VS Novi Pazar SP'!D7,'[1]VS Novi Sad SP'!D7,'[1]VS Pancevo SP'!D7,'[1]VS Pirot SP'!D7,'[1]VS Pozarevac SP'!D7,'[1]VS Prokuplje SP'!D7,'[1]VS Sabac SP'!D7,'[1]VS Smederevo SP'!D7,'[1]VS Sombor SP'!D7,'[1]VS Sremska Mitrovica SP'!D7,'[1]VS Subotica SP'!D7,'[1]VS Uzice SP'!D7,'[1]VS Valjevo SP'!D7,'[1]VS Vranje SP'!D7,'[1]VS Zajecar SP'!D7,'[1]VS Zrenjanin SP'!D7)</f>
        <v>85</v>
      </c>
      <c r="E7" s="22">
        <f>SUM('[1]VS Beograd SP'!E7,'[1]VS Cacak SP'!E7,'[1]VS Jagodina SP'!E7,'[1]VS Kragujevac SP'!E7,'[1]VS Kraljevo SP'!E7,'[1]VS Krusevac SP'!E7,'[1]VS Leskovac SP'!E7,'[1]VS Negotin SP'!E7,'[1]VS Nis SP'!E7,'[1]VS Novi Pazar SP'!E7,'[1]VS Novi Sad SP'!E7,'[1]VS Pancevo SP'!E7,'[1]VS Pirot SP'!E7,'[1]VS Pozarevac SP'!E7,'[1]VS Prokuplje SP'!E7,'[1]VS Sabac SP'!E7,'[1]VS Smederevo SP'!E7,'[1]VS Sombor SP'!E7,'[1]VS Sremska Mitrovica SP'!E7,'[1]VS Subotica SP'!E7,'[1]VS Uzice SP'!E7,'[1]VS Valjevo SP'!E7,'[1]VS Vranje SP'!E7,'[1]VS Zajecar SP'!E7,'[1]VS Zrenjanin SP'!E7)</f>
        <v>1191</v>
      </c>
      <c r="F7" s="22">
        <f t="shared" ref="F7:F70" si="2">G7+H7+I7</f>
        <v>176</v>
      </c>
      <c r="G7" s="23">
        <f>SUM('[1]VS Beograd SP'!G7,'[1]VS Cacak SP'!G7,'[1]VS Jagodina SP'!G7,'[1]VS Kragujevac SP'!G7,'[1]VS Kraljevo SP'!G7,'[1]VS Krusevac SP'!G7,'[1]VS Leskovac SP'!G7,'[1]VS Negotin SP'!G7,'[1]VS Nis SP'!G7,'[1]VS Novi Pazar SP'!G7,'[1]VS Novi Sad SP'!G7,'[1]VS Pancevo SP'!G7,'[1]VS Pirot SP'!G7,'[1]VS Pozarevac SP'!G7,'[1]VS Prokuplje SP'!G7,'[1]VS Sabac SP'!G7,'[1]VS Smederevo SP'!G7,'[1]VS Sombor SP'!G7,'[1]VS Sremska Mitrovica SP'!G7,'[1]VS Subotica SP'!G7,'[1]VS Uzice SP'!G7,'[1]VS Valjevo SP'!G7,'[1]VS Vranje SP'!G7,'[1]VS Zajecar SP'!G7,'[1]VS Zrenjanin SP'!G7)</f>
        <v>89</v>
      </c>
      <c r="H7" s="23">
        <f>SUM('[1]VS Beograd SP'!H7,'[1]VS Cacak SP'!H7,'[1]VS Jagodina SP'!H7,'[1]VS Kragujevac SP'!H7,'[1]VS Kraljevo SP'!H7,'[1]VS Krusevac SP'!H7,'[1]VS Leskovac SP'!H7,'[1]VS Negotin SP'!H7,'[1]VS Nis SP'!H7,'[1]VS Novi Pazar SP'!H7,'[1]VS Novi Sad SP'!H7,'[1]VS Pancevo SP'!H7,'[1]VS Pirot SP'!H7,'[1]VS Pozarevac SP'!H7,'[1]VS Prokuplje SP'!H7,'[1]VS Sabac SP'!H7,'[1]VS Smederevo SP'!H7,'[1]VS Sombor SP'!H7,'[1]VS Sremska Mitrovica SP'!H7,'[1]VS Subotica SP'!H7,'[1]VS Uzice SP'!H7,'[1]VS Valjevo SP'!H7,'[1]VS Vranje SP'!H7,'[1]VS Zajecar SP'!H7,'[1]VS Zrenjanin SP'!H7)</f>
        <v>80</v>
      </c>
      <c r="I7" s="23">
        <f>SUM('[1]VS Beograd SP'!I7,'[1]VS Cacak SP'!I7,'[1]VS Jagodina SP'!I7,'[1]VS Kragujevac SP'!I7,'[1]VS Kraljevo SP'!I7,'[1]VS Krusevac SP'!I7,'[1]VS Leskovac SP'!I7,'[1]VS Negotin SP'!I7,'[1]VS Nis SP'!I7,'[1]VS Novi Pazar SP'!I7,'[1]VS Novi Sad SP'!I7,'[1]VS Pancevo SP'!I7,'[1]VS Pirot SP'!I7,'[1]VS Pozarevac SP'!I7,'[1]VS Prokuplje SP'!I7,'[1]VS Sabac SP'!I7,'[1]VS Smederevo SP'!I7,'[1]VS Sombor SP'!I7,'[1]VS Sremska Mitrovica SP'!I7,'[1]VS Subotica SP'!I7,'[1]VS Uzice SP'!I7,'[1]VS Valjevo SP'!I7,'[1]VS Vranje SP'!I7,'[1]VS Zajecar SP'!I7,'[1]VS Zrenjanin SP'!I7)</f>
        <v>7</v>
      </c>
      <c r="J7" s="24">
        <f t="shared" si="0"/>
        <v>14.777497900923594</v>
      </c>
      <c r="K7" s="24">
        <f t="shared" si="1"/>
        <v>2.0705882352941178</v>
      </c>
    </row>
    <row r="8" spans="1:11" ht="15" customHeight="1" x14ac:dyDescent="0.2">
      <c r="A8" s="20">
        <v>3</v>
      </c>
      <c r="B8" s="21" t="s">
        <v>44</v>
      </c>
      <c r="C8" s="55"/>
      <c r="D8" s="22">
        <f>SUM('[1]VS Beograd SP'!D8,'[1]VS Cacak SP'!D8,'[1]VS Jagodina SP'!D8,'[1]VS Kragujevac SP'!D8,'[1]VS Kraljevo SP'!D8,'[1]VS Krusevac SP'!D8,'[1]VS Leskovac SP'!D8,'[1]VS Negotin SP'!D8,'[1]VS Nis SP'!D8,'[1]VS Novi Pazar SP'!D8,'[1]VS Novi Sad SP'!D8,'[1]VS Pancevo SP'!D8,'[1]VS Pirot SP'!D8,'[1]VS Pozarevac SP'!D8,'[1]VS Prokuplje SP'!D8,'[1]VS Sabac SP'!D8,'[1]VS Smederevo SP'!D8,'[1]VS Sombor SP'!D8,'[1]VS Sremska Mitrovica SP'!D8,'[1]VS Subotica SP'!D8,'[1]VS Uzice SP'!D8,'[1]VS Valjevo SP'!D8,'[1]VS Vranje SP'!D8,'[1]VS Zajecar SP'!D8,'[1]VS Zrenjanin SP'!D8)</f>
        <v>82</v>
      </c>
      <c r="E8" s="22">
        <f>SUM('[1]VS Beograd SP'!E8,'[1]VS Cacak SP'!E8,'[1]VS Jagodina SP'!E8,'[1]VS Kragujevac SP'!E8,'[1]VS Kraljevo SP'!E8,'[1]VS Krusevac SP'!E8,'[1]VS Leskovac SP'!E8,'[1]VS Negotin SP'!E8,'[1]VS Nis SP'!E8,'[1]VS Novi Pazar SP'!E8,'[1]VS Novi Sad SP'!E8,'[1]VS Pancevo SP'!E8,'[1]VS Pirot SP'!E8,'[1]VS Pozarevac SP'!E8,'[1]VS Prokuplje SP'!E8,'[1]VS Sabac SP'!E8,'[1]VS Smederevo SP'!E8,'[1]VS Sombor SP'!E8,'[1]VS Sremska Mitrovica SP'!E8,'[1]VS Subotica SP'!E8,'[1]VS Uzice SP'!E8,'[1]VS Valjevo SP'!E8,'[1]VS Vranje SP'!E8,'[1]VS Zajecar SP'!E8,'[1]VS Zrenjanin SP'!E8)</f>
        <v>1014</v>
      </c>
      <c r="F8" s="22">
        <f t="shared" si="2"/>
        <v>16</v>
      </c>
      <c r="G8" s="23">
        <f>SUM('[1]VS Beograd SP'!G8,'[1]VS Cacak SP'!G8,'[1]VS Jagodina SP'!G8,'[1]VS Kragujevac SP'!G8,'[1]VS Kraljevo SP'!G8,'[1]VS Krusevac SP'!G8,'[1]VS Leskovac SP'!G8,'[1]VS Negotin SP'!G8,'[1]VS Nis SP'!G8,'[1]VS Novi Pazar SP'!G8,'[1]VS Novi Sad SP'!G8,'[1]VS Pancevo SP'!G8,'[1]VS Pirot SP'!G8,'[1]VS Pozarevac SP'!G8,'[1]VS Prokuplje SP'!G8,'[1]VS Sabac SP'!G8,'[1]VS Smederevo SP'!G8,'[1]VS Sombor SP'!G8,'[1]VS Sremska Mitrovica SP'!G8,'[1]VS Subotica SP'!G8,'[1]VS Uzice SP'!G8,'[1]VS Valjevo SP'!G8,'[1]VS Vranje SP'!G8,'[1]VS Zajecar SP'!G8,'[1]VS Zrenjanin SP'!G8)</f>
        <v>14</v>
      </c>
      <c r="H8" s="23">
        <f>SUM('[1]VS Beograd SP'!H8,'[1]VS Cacak SP'!H8,'[1]VS Jagodina SP'!H8,'[1]VS Kragujevac SP'!H8,'[1]VS Kraljevo SP'!H8,'[1]VS Krusevac SP'!H8,'[1]VS Leskovac SP'!H8,'[1]VS Negotin SP'!H8,'[1]VS Nis SP'!H8,'[1]VS Novi Pazar SP'!H8,'[1]VS Novi Sad SP'!H8,'[1]VS Pancevo SP'!H8,'[1]VS Pirot SP'!H8,'[1]VS Pozarevac SP'!H8,'[1]VS Prokuplje SP'!H8,'[1]VS Sabac SP'!H8,'[1]VS Smederevo SP'!H8,'[1]VS Sombor SP'!H8,'[1]VS Sremska Mitrovica SP'!H8,'[1]VS Subotica SP'!H8,'[1]VS Uzice SP'!H8,'[1]VS Valjevo SP'!H8,'[1]VS Vranje SP'!H8,'[1]VS Zajecar SP'!H8,'[1]VS Zrenjanin SP'!H8)</f>
        <v>2</v>
      </c>
      <c r="I8" s="23">
        <f>SUM('[1]VS Beograd SP'!I8,'[1]VS Cacak SP'!I8,'[1]VS Jagodina SP'!I8,'[1]VS Kragujevac SP'!I8,'[1]VS Kraljevo SP'!I8,'[1]VS Krusevac SP'!I8,'[1]VS Leskovac SP'!I8,'[1]VS Negotin SP'!I8,'[1]VS Nis SP'!I8,'[1]VS Novi Pazar SP'!I8,'[1]VS Novi Sad SP'!I8,'[1]VS Pancevo SP'!I8,'[1]VS Pirot SP'!I8,'[1]VS Pozarevac SP'!I8,'[1]VS Prokuplje SP'!I8,'[1]VS Sabac SP'!I8,'[1]VS Smederevo SP'!I8,'[1]VS Sombor SP'!I8,'[1]VS Sremska Mitrovica SP'!I8,'[1]VS Subotica SP'!I8,'[1]VS Uzice SP'!I8,'[1]VS Valjevo SP'!I8,'[1]VS Vranje SP'!I8,'[1]VS Zajecar SP'!I8,'[1]VS Zrenjanin SP'!I8)</f>
        <v>0</v>
      </c>
      <c r="J8" s="24">
        <f t="shared" si="0"/>
        <v>1.5779092702169626</v>
      </c>
      <c r="K8" s="24">
        <f t="shared" si="1"/>
        <v>0.1951219512195122</v>
      </c>
    </row>
    <row r="9" spans="1:11" ht="15" customHeight="1" x14ac:dyDescent="0.2">
      <c r="A9" s="20">
        <v>4</v>
      </c>
      <c r="B9" s="25" t="s">
        <v>45</v>
      </c>
      <c r="C9" s="55"/>
      <c r="D9" s="22">
        <f>SUM('[1]VS Beograd SP'!D9,'[1]VS Cacak SP'!D9,'[1]VS Jagodina SP'!D9,'[1]VS Kragujevac SP'!D9,'[1]VS Kraljevo SP'!D9,'[1]VS Krusevac SP'!D9,'[1]VS Leskovac SP'!D9,'[1]VS Negotin SP'!D9,'[1]VS Nis SP'!D9,'[1]VS Novi Pazar SP'!D9,'[1]VS Novi Sad SP'!D9,'[1]VS Pancevo SP'!D9,'[1]VS Pirot SP'!D9,'[1]VS Pozarevac SP'!D9,'[1]VS Prokuplje SP'!D9,'[1]VS Sabac SP'!D9,'[1]VS Smederevo SP'!D9,'[1]VS Sombor SP'!D9,'[1]VS Sremska Mitrovica SP'!D9,'[1]VS Subotica SP'!D9,'[1]VS Uzice SP'!D9,'[1]VS Valjevo SP'!D9,'[1]VS Vranje SP'!D9,'[1]VS Zajecar SP'!D9,'[1]VS Zrenjanin SP'!D9)</f>
        <v>140</v>
      </c>
      <c r="E9" s="22">
        <f>SUM('[1]VS Beograd SP'!E9,'[1]VS Cacak SP'!E9,'[1]VS Jagodina SP'!E9,'[1]VS Kragujevac SP'!E9,'[1]VS Kraljevo SP'!E9,'[1]VS Krusevac SP'!E9,'[1]VS Leskovac SP'!E9,'[1]VS Negotin SP'!E9,'[1]VS Nis SP'!E9,'[1]VS Novi Pazar SP'!E9,'[1]VS Novi Sad SP'!E9,'[1]VS Pancevo SP'!E9,'[1]VS Pirot SP'!E9,'[1]VS Pozarevac SP'!E9,'[1]VS Prokuplje SP'!E9,'[1]VS Sabac SP'!E9,'[1]VS Smederevo SP'!E9,'[1]VS Sombor SP'!E9,'[1]VS Sremska Mitrovica SP'!E9,'[1]VS Subotica SP'!E9,'[1]VS Uzice SP'!E9,'[1]VS Valjevo SP'!E9,'[1]VS Vranje SP'!E9,'[1]VS Zajecar SP'!E9,'[1]VS Zrenjanin SP'!E9)</f>
        <v>224305</v>
      </c>
      <c r="F9" s="22">
        <f t="shared" si="2"/>
        <v>49761</v>
      </c>
      <c r="G9" s="23">
        <f>SUM('[1]VS Beograd SP'!G9,'[1]VS Cacak SP'!G9,'[1]VS Jagodina SP'!G9,'[1]VS Kragujevac SP'!G9,'[1]VS Kraljevo SP'!G9,'[1]VS Krusevac SP'!G9,'[1]VS Leskovac SP'!G9,'[1]VS Negotin SP'!G9,'[1]VS Nis SP'!G9,'[1]VS Novi Pazar SP'!G9,'[1]VS Novi Sad SP'!G9,'[1]VS Pancevo SP'!G9,'[1]VS Pirot SP'!G9,'[1]VS Pozarevac SP'!G9,'[1]VS Prokuplje SP'!G9,'[1]VS Sabac SP'!G9,'[1]VS Smederevo SP'!G9,'[1]VS Sombor SP'!G9,'[1]VS Sremska Mitrovica SP'!G9,'[1]VS Subotica SP'!G9,'[1]VS Uzice SP'!G9,'[1]VS Valjevo SP'!G9,'[1]VS Vranje SP'!G9,'[1]VS Zajecar SP'!G9,'[1]VS Zrenjanin SP'!G9)</f>
        <v>37979</v>
      </c>
      <c r="H9" s="23">
        <f>SUM('[1]VS Beograd SP'!H9,'[1]VS Cacak SP'!H9,'[1]VS Jagodina SP'!H9,'[1]VS Kragujevac SP'!H9,'[1]VS Kraljevo SP'!H9,'[1]VS Krusevac SP'!H9,'[1]VS Leskovac SP'!H9,'[1]VS Negotin SP'!H9,'[1]VS Nis SP'!H9,'[1]VS Novi Pazar SP'!H9,'[1]VS Novi Sad SP'!H9,'[1]VS Pancevo SP'!H9,'[1]VS Pirot SP'!H9,'[1]VS Pozarevac SP'!H9,'[1]VS Prokuplje SP'!H9,'[1]VS Sabac SP'!H9,'[1]VS Smederevo SP'!H9,'[1]VS Sombor SP'!H9,'[1]VS Sremska Mitrovica SP'!H9,'[1]VS Subotica SP'!H9,'[1]VS Uzice SP'!H9,'[1]VS Valjevo SP'!H9,'[1]VS Vranje SP'!H9,'[1]VS Zajecar SP'!H9,'[1]VS Zrenjanin SP'!H9)</f>
        <v>10208</v>
      </c>
      <c r="I9" s="23">
        <f>SUM('[1]VS Beograd SP'!I9,'[1]VS Cacak SP'!I9,'[1]VS Jagodina SP'!I9,'[1]VS Kragujevac SP'!I9,'[1]VS Kraljevo SP'!I9,'[1]VS Krusevac SP'!I9,'[1]VS Leskovac SP'!I9,'[1]VS Negotin SP'!I9,'[1]VS Nis SP'!I9,'[1]VS Novi Pazar SP'!I9,'[1]VS Novi Sad SP'!I9,'[1]VS Pancevo SP'!I9,'[1]VS Pirot SP'!I9,'[1]VS Pozarevac SP'!I9,'[1]VS Prokuplje SP'!I9,'[1]VS Sabac SP'!I9,'[1]VS Smederevo SP'!I9,'[1]VS Sombor SP'!I9,'[1]VS Sremska Mitrovica SP'!I9,'[1]VS Subotica SP'!I9,'[1]VS Uzice SP'!I9,'[1]VS Valjevo SP'!I9,'[1]VS Vranje SP'!I9,'[1]VS Zajecar SP'!I9,'[1]VS Zrenjanin SP'!I9)</f>
        <v>1574</v>
      </c>
      <c r="J9" s="24">
        <f t="shared" si="0"/>
        <v>22.184525534428566</v>
      </c>
      <c r="K9" s="24">
        <f t="shared" si="1"/>
        <v>355.43571428571431</v>
      </c>
    </row>
    <row r="10" spans="1:11" ht="15" customHeight="1" x14ac:dyDescent="0.2">
      <c r="A10" s="20">
        <v>5</v>
      </c>
      <c r="B10" s="25" t="s">
        <v>46</v>
      </c>
      <c r="C10" s="55"/>
      <c r="D10" s="22">
        <f>SUM('[1]VS Beograd SP'!D10,'[1]VS Cacak SP'!D10,'[1]VS Jagodina SP'!D10,'[1]VS Kragujevac SP'!D10,'[1]VS Kraljevo SP'!D10,'[1]VS Krusevac SP'!D10,'[1]VS Leskovac SP'!D10,'[1]VS Negotin SP'!D10,'[1]VS Nis SP'!D10,'[1]VS Novi Pazar SP'!D10,'[1]VS Novi Sad SP'!D10,'[1]VS Pancevo SP'!D10,'[1]VS Pirot SP'!D10,'[1]VS Pozarevac SP'!D10,'[1]VS Prokuplje SP'!D10,'[1]VS Sabac SP'!D10,'[1]VS Smederevo SP'!D10,'[1]VS Sombor SP'!D10,'[1]VS Sremska Mitrovica SP'!D10,'[1]VS Subotica SP'!D10,'[1]VS Uzice SP'!D10,'[1]VS Valjevo SP'!D10,'[1]VS Vranje SP'!D10,'[1]VS Zajecar SP'!D10,'[1]VS Zrenjanin SP'!D10)</f>
        <v>111</v>
      </c>
      <c r="E10" s="22">
        <f>SUM('[1]VS Beograd SP'!E10,'[1]VS Cacak SP'!E10,'[1]VS Jagodina SP'!E10,'[1]VS Kragujevac SP'!E10,'[1]VS Kraljevo SP'!E10,'[1]VS Krusevac SP'!E10,'[1]VS Leskovac SP'!E10,'[1]VS Negotin SP'!E10,'[1]VS Nis SP'!E10,'[1]VS Novi Pazar SP'!E10,'[1]VS Novi Sad SP'!E10,'[1]VS Pancevo SP'!E10,'[1]VS Pirot SP'!E10,'[1]VS Pozarevac SP'!E10,'[1]VS Prokuplje SP'!E10,'[1]VS Sabac SP'!E10,'[1]VS Smederevo SP'!E10,'[1]VS Sombor SP'!E10,'[1]VS Sremska Mitrovica SP'!E10,'[1]VS Subotica SP'!E10,'[1]VS Uzice SP'!E10,'[1]VS Valjevo SP'!E10,'[1]VS Vranje SP'!E10,'[1]VS Zajecar SP'!E10,'[1]VS Zrenjanin SP'!E10)</f>
        <v>3352</v>
      </c>
      <c r="F10" s="22">
        <f t="shared" si="2"/>
        <v>232</v>
      </c>
      <c r="G10" s="23">
        <f>SUM('[1]VS Beograd SP'!G10,'[1]VS Cacak SP'!G10,'[1]VS Jagodina SP'!G10,'[1]VS Kragujevac SP'!G10,'[1]VS Kraljevo SP'!G10,'[1]VS Krusevac SP'!G10,'[1]VS Leskovac SP'!G10,'[1]VS Negotin SP'!G10,'[1]VS Nis SP'!G10,'[1]VS Novi Pazar SP'!G10,'[1]VS Novi Sad SP'!G10,'[1]VS Pancevo SP'!G10,'[1]VS Pirot SP'!G10,'[1]VS Pozarevac SP'!G10,'[1]VS Prokuplje SP'!G10,'[1]VS Sabac SP'!G10,'[1]VS Smederevo SP'!G10,'[1]VS Sombor SP'!G10,'[1]VS Sremska Mitrovica SP'!G10,'[1]VS Subotica SP'!G10,'[1]VS Uzice SP'!G10,'[1]VS Valjevo SP'!G10,'[1]VS Vranje SP'!G10,'[1]VS Zajecar SP'!G10,'[1]VS Zrenjanin SP'!G10)</f>
        <v>79</v>
      </c>
      <c r="H10" s="23">
        <f>SUM('[1]VS Beograd SP'!H10,'[1]VS Cacak SP'!H10,'[1]VS Jagodina SP'!H10,'[1]VS Kragujevac SP'!H10,'[1]VS Kraljevo SP'!H10,'[1]VS Krusevac SP'!H10,'[1]VS Leskovac SP'!H10,'[1]VS Negotin SP'!H10,'[1]VS Nis SP'!H10,'[1]VS Novi Pazar SP'!H10,'[1]VS Novi Sad SP'!H10,'[1]VS Pancevo SP'!H10,'[1]VS Pirot SP'!H10,'[1]VS Pozarevac SP'!H10,'[1]VS Prokuplje SP'!H10,'[1]VS Sabac SP'!H10,'[1]VS Smederevo SP'!H10,'[1]VS Sombor SP'!H10,'[1]VS Sremska Mitrovica SP'!H10,'[1]VS Subotica SP'!H10,'[1]VS Uzice SP'!H10,'[1]VS Valjevo SP'!H10,'[1]VS Vranje SP'!H10,'[1]VS Zajecar SP'!H10,'[1]VS Zrenjanin SP'!H10)</f>
        <v>104</v>
      </c>
      <c r="I10" s="23">
        <f>SUM('[1]VS Beograd SP'!I10,'[1]VS Cacak SP'!I10,'[1]VS Jagodina SP'!I10,'[1]VS Kragujevac SP'!I10,'[1]VS Kraljevo SP'!I10,'[1]VS Krusevac SP'!I10,'[1]VS Leskovac SP'!I10,'[1]VS Negotin SP'!I10,'[1]VS Nis SP'!I10,'[1]VS Novi Pazar SP'!I10,'[1]VS Novi Sad SP'!I10,'[1]VS Pancevo SP'!I10,'[1]VS Pirot SP'!I10,'[1]VS Pozarevac SP'!I10,'[1]VS Prokuplje SP'!I10,'[1]VS Sabac SP'!I10,'[1]VS Smederevo SP'!I10,'[1]VS Sombor SP'!I10,'[1]VS Sremska Mitrovica SP'!I10,'[1]VS Subotica SP'!I10,'[1]VS Uzice SP'!I10,'[1]VS Valjevo SP'!I10,'[1]VS Vranje SP'!I10,'[1]VS Zajecar SP'!I10,'[1]VS Zrenjanin SP'!I10)</f>
        <v>49</v>
      </c>
      <c r="J10" s="24">
        <f t="shared" si="0"/>
        <v>6.9212410501193311</v>
      </c>
      <c r="K10" s="24">
        <f t="shared" si="1"/>
        <v>2.0900900900900901</v>
      </c>
    </row>
    <row r="11" spans="1:11" ht="15" customHeight="1" x14ac:dyDescent="0.2">
      <c r="A11" s="20">
        <v>6</v>
      </c>
      <c r="B11" s="25" t="s">
        <v>47</v>
      </c>
      <c r="C11" s="55"/>
      <c r="D11" s="22">
        <f>SUM('[1]VS Beograd SP'!D11,'[1]VS Cacak SP'!D11,'[1]VS Jagodina SP'!D11,'[1]VS Kragujevac SP'!D11,'[1]VS Kraljevo SP'!D11,'[1]VS Krusevac SP'!D11,'[1]VS Leskovac SP'!D11,'[1]VS Negotin SP'!D11,'[1]VS Nis SP'!D11,'[1]VS Novi Pazar SP'!D11,'[1]VS Novi Sad SP'!D11,'[1]VS Pancevo SP'!D11,'[1]VS Pirot SP'!D11,'[1]VS Pozarevac SP'!D11,'[1]VS Prokuplje SP'!D11,'[1]VS Sabac SP'!D11,'[1]VS Smederevo SP'!D11,'[1]VS Sombor SP'!D11,'[1]VS Sremska Mitrovica SP'!D11,'[1]VS Subotica SP'!D11,'[1]VS Uzice SP'!D11,'[1]VS Valjevo SP'!D11,'[1]VS Vranje SP'!D11,'[1]VS Zajecar SP'!D11,'[1]VS Zrenjanin SP'!D11)</f>
        <v>81</v>
      </c>
      <c r="E11" s="22">
        <f>SUM('[1]VS Beograd SP'!E11,'[1]VS Cacak SP'!E11,'[1]VS Jagodina SP'!E11,'[1]VS Kragujevac SP'!E11,'[1]VS Kraljevo SP'!E11,'[1]VS Krusevac SP'!E11,'[1]VS Leskovac SP'!E11,'[1]VS Negotin SP'!E11,'[1]VS Nis SP'!E11,'[1]VS Novi Pazar SP'!E11,'[1]VS Novi Sad SP'!E11,'[1]VS Pancevo SP'!E11,'[1]VS Pirot SP'!E11,'[1]VS Pozarevac SP'!E11,'[1]VS Prokuplje SP'!E11,'[1]VS Sabac SP'!E11,'[1]VS Smederevo SP'!E11,'[1]VS Sombor SP'!E11,'[1]VS Sremska Mitrovica SP'!E11,'[1]VS Subotica SP'!E11,'[1]VS Uzice SP'!E11,'[1]VS Valjevo SP'!E11,'[1]VS Vranje SP'!E11,'[1]VS Zajecar SP'!E11,'[1]VS Zrenjanin SP'!E11)</f>
        <v>1298</v>
      </c>
      <c r="F11" s="22">
        <f t="shared" si="2"/>
        <v>13</v>
      </c>
      <c r="G11" s="23">
        <f>SUM('[1]VS Beograd SP'!G11,'[1]VS Cacak SP'!G11,'[1]VS Jagodina SP'!G11,'[1]VS Kragujevac SP'!G11,'[1]VS Kraljevo SP'!G11,'[1]VS Krusevac SP'!G11,'[1]VS Leskovac SP'!G11,'[1]VS Negotin SP'!G11,'[1]VS Nis SP'!G11,'[1]VS Novi Pazar SP'!G11,'[1]VS Novi Sad SP'!G11,'[1]VS Pancevo SP'!G11,'[1]VS Pirot SP'!G11,'[1]VS Pozarevac SP'!G11,'[1]VS Prokuplje SP'!G11,'[1]VS Sabac SP'!G11,'[1]VS Smederevo SP'!G11,'[1]VS Sombor SP'!G11,'[1]VS Sremska Mitrovica SP'!G11,'[1]VS Subotica SP'!G11,'[1]VS Uzice SP'!G11,'[1]VS Valjevo SP'!G11,'[1]VS Vranje SP'!G11,'[1]VS Zajecar SP'!G11,'[1]VS Zrenjanin SP'!G11)</f>
        <v>7</v>
      </c>
      <c r="H11" s="23">
        <f>SUM('[1]VS Beograd SP'!H11,'[1]VS Cacak SP'!H11,'[1]VS Jagodina SP'!H11,'[1]VS Kragujevac SP'!H11,'[1]VS Kraljevo SP'!H11,'[1]VS Krusevac SP'!H11,'[1]VS Leskovac SP'!H11,'[1]VS Negotin SP'!H11,'[1]VS Nis SP'!H11,'[1]VS Novi Pazar SP'!H11,'[1]VS Novi Sad SP'!H11,'[1]VS Pancevo SP'!H11,'[1]VS Pirot SP'!H11,'[1]VS Pozarevac SP'!H11,'[1]VS Prokuplje SP'!H11,'[1]VS Sabac SP'!H11,'[1]VS Smederevo SP'!H11,'[1]VS Sombor SP'!H11,'[1]VS Sremska Mitrovica SP'!H11,'[1]VS Subotica SP'!H11,'[1]VS Uzice SP'!H11,'[1]VS Valjevo SP'!H11,'[1]VS Vranje SP'!H11,'[1]VS Zajecar SP'!H11,'[1]VS Zrenjanin SP'!H11)</f>
        <v>6</v>
      </c>
      <c r="I11" s="23">
        <f>SUM('[1]VS Beograd SP'!I11,'[1]VS Cacak SP'!I11,'[1]VS Jagodina SP'!I11,'[1]VS Kragujevac SP'!I11,'[1]VS Kraljevo SP'!I11,'[1]VS Krusevac SP'!I11,'[1]VS Leskovac SP'!I11,'[1]VS Negotin SP'!I11,'[1]VS Nis SP'!I11,'[1]VS Novi Pazar SP'!I11,'[1]VS Novi Sad SP'!I11,'[1]VS Pancevo SP'!I11,'[1]VS Pirot SP'!I11,'[1]VS Pozarevac SP'!I11,'[1]VS Prokuplje SP'!I11,'[1]VS Sabac SP'!I11,'[1]VS Smederevo SP'!I11,'[1]VS Sombor SP'!I11,'[1]VS Sremska Mitrovica SP'!I11,'[1]VS Subotica SP'!I11,'[1]VS Uzice SP'!I11,'[1]VS Valjevo SP'!I11,'[1]VS Vranje SP'!I11,'[1]VS Zajecar SP'!I11,'[1]VS Zrenjanin SP'!I11)</f>
        <v>0</v>
      </c>
      <c r="J11" s="24">
        <f t="shared" si="0"/>
        <v>1.0015408320493067</v>
      </c>
      <c r="K11" s="24">
        <f t="shared" si="1"/>
        <v>0.16049382716049382</v>
      </c>
    </row>
    <row r="12" spans="1:11" ht="15" customHeight="1" x14ac:dyDescent="0.2">
      <c r="A12" s="20">
        <v>7</v>
      </c>
      <c r="B12" s="25" t="s">
        <v>48</v>
      </c>
      <c r="C12" s="55"/>
      <c r="D12" s="22">
        <f>SUM('[1]VS Beograd SP'!D12,'[1]VS Cacak SP'!D12,'[1]VS Jagodina SP'!D12,'[1]VS Kragujevac SP'!D12,'[1]VS Kraljevo SP'!D12,'[1]VS Krusevac SP'!D12,'[1]VS Leskovac SP'!D12,'[1]VS Negotin SP'!D12,'[1]VS Nis SP'!D12,'[1]VS Novi Pazar SP'!D12,'[1]VS Novi Sad SP'!D12,'[1]VS Pancevo SP'!D12,'[1]VS Pirot SP'!D12,'[1]VS Pozarevac SP'!D12,'[1]VS Prokuplje SP'!D12,'[1]VS Sabac SP'!D12,'[1]VS Smederevo SP'!D12,'[1]VS Sombor SP'!D12,'[1]VS Sremska Mitrovica SP'!D12,'[1]VS Subotica SP'!D12,'[1]VS Uzice SP'!D12,'[1]VS Valjevo SP'!D12,'[1]VS Vranje SP'!D12,'[1]VS Zajecar SP'!D12,'[1]VS Zrenjanin SP'!D12)</f>
        <v>75</v>
      </c>
      <c r="E12" s="22">
        <f>SUM('[1]VS Beograd SP'!E12,'[1]VS Cacak SP'!E12,'[1]VS Jagodina SP'!E12,'[1]VS Kragujevac SP'!E12,'[1]VS Kraljevo SP'!E12,'[1]VS Krusevac SP'!E12,'[1]VS Leskovac SP'!E12,'[1]VS Negotin SP'!E12,'[1]VS Nis SP'!E12,'[1]VS Novi Pazar SP'!E12,'[1]VS Novi Sad SP'!E12,'[1]VS Pancevo SP'!E12,'[1]VS Pirot SP'!E12,'[1]VS Pozarevac SP'!E12,'[1]VS Prokuplje SP'!E12,'[1]VS Sabac SP'!E12,'[1]VS Smederevo SP'!E12,'[1]VS Sombor SP'!E12,'[1]VS Sremska Mitrovica SP'!E12,'[1]VS Subotica SP'!E12,'[1]VS Uzice SP'!E12,'[1]VS Valjevo SP'!E12,'[1]VS Vranje SP'!E12,'[1]VS Zajecar SP'!E12,'[1]VS Zrenjanin SP'!E12)</f>
        <v>4175</v>
      </c>
      <c r="F12" s="22">
        <f t="shared" si="2"/>
        <v>608</v>
      </c>
      <c r="G12" s="23">
        <f>SUM('[1]VS Beograd SP'!G12,'[1]VS Cacak SP'!G12,'[1]VS Jagodina SP'!G12,'[1]VS Kragujevac SP'!G12,'[1]VS Kraljevo SP'!G12,'[1]VS Krusevac SP'!G12,'[1]VS Leskovac SP'!G12,'[1]VS Negotin SP'!G12,'[1]VS Nis SP'!G12,'[1]VS Novi Pazar SP'!G12,'[1]VS Novi Sad SP'!G12,'[1]VS Pancevo SP'!G12,'[1]VS Pirot SP'!G12,'[1]VS Pozarevac SP'!G12,'[1]VS Prokuplje SP'!G12,'[1]VS Sabac SP'!G12,'[1]VS Smederevo SP'!G12,'[1]VS Sombor SP'!G12,'[1]VS Sremska Mitrovica SP'!G12,'[1]VS Subotica SP'!G12,'[1]VS Uzice SP'!G12,'[1]VS Valjevo SP'!G12,'[1]VS Vranje SP'!G12,'[1]VS Zajecar SP'!G12,'[1]VS Zrenjanin SP'!G12)</f>
        <v>278</v>
      </c>
      <c r="H12" s="23">
        <f>SUM('[1]VS Beograd SP'!H12,'[1]VS Cacak SP'!H12,'[1]VS Jagodina SP'!H12,'[1]VS Kragujevac SP'!H12,'[1]VS Kraljevo SP'!H12,'[1]VS Krusevac SP'!H12,'[1]VS Leskovac SP'!H12,'[1]VS Negotin SP'!H12,'[1]VS Nis SP'!H12,'[1]VS Novi Pazar SP'!H12,'[1]VS Novi Sad SP'!H12,'[1]VS Pancevo SP'!H12,'[1]VS Pirot SP'!H12,'[1]VS Pozarevac SP'!H12,'[1]VS Prokuplje SP'!H12,'[1]VS Sabac SP'!H12,'[1]VS Smederevo SP'!H12,'[1]VS Sombor SP'!H12,'[1]VS Sremska Mitrovica SP'!H12,'[1]VS Subotica SP'!H12,'[1]VS Uzice SP'!H12,'[1]VS Valjevo SP'!H12,'[1]VS Vranje SP'!H12,'[1]VS Zajecar SP'!H12,'[1]VS Zrenjanin SP'!H12)</f>
        <v>238</v>
      </c>
      <c r="I12" s="23">
        <f>SUM('[1]VS Beograd SP'!I12,'[1]VS Cacak SP'!I12,'[1]VS Jagodina SP'!I12,'[1]VS Kragujevac SP'!I12,'[1]VS Kraljevo SP'!I12,'[1]VS Krusevac SP'!I12,'[1]VS Leskovac SP'!I12,'[1]VS Negotin SP'!I12,'[1]VS Nis SP'!I12,'[1]VS Novi Pazar SP'!I12,'[1]VS Novi Sad SP'!I12,'[1]VS Pancevo SP'!I12,'[1]VS Pirot SP'!I12,'[1]VS Pozarevac SP'!I12,'[1]VS Prokuplje SP'!I12,'[1]VS Sabac SP'!I12,'[1]VS Smederevo SP'!I12,'[1]VS Sombor SP'!I12,'[1]VS Sremska Mitrovica SP'!I12,'[1]VS Subotica SP'!I12,'[1]VS Uzice SP'!I12,'[1]VS Valjevo SP'!I12,'[1]VS Vranje SP'!I12,'[1]VS Zajecar SP'!I12,'[1]VS Zrenjanin SP'!I12)</f>
        <v>92</v>
      </c>
      <c r="J12" s="24">
        <f t="shared" si="0"/>
        <v>14.562874251497007</v>
      </c>
      <c r="K12" s="24">
        <f t="shared" si="1"/>
        <v>8.1066666666666674</v>
      </c>
    </row>
    <row r="13" spans="1:11" ht="15" customHeight="1" x14ac:dyDescent="0.2">
      <c r="A13" s="20">
        <v>8</v>
      </c>
      <c r="B13" s="21" t="s">
        <v>49</v>
      </c>
      <c r="C13" s="55"/>
      <c r="D13" s="22">
        <f>SUM('[1]VS Beograd SP'!D13,'[1]VS Cacak SP'!D13,'[1]VS Jagodina SP'!D13,'[1]VS Kragujevac SP'!D13,'[1]VS Kraljevo SP'!D13,'[1]VS Krusevac SP'!D13,'[1]VS Leskovac SP'!D13,'[1]VS Negotin SP'!D13,'[1]VS Nis SP'!D13,'[1]VS Novi Pazar SP'!D13,'[1]VS Novi Sad SP'!D13,'[1]VS Pancevo SP'!D13,'[1]VS Pirot SP'!D13,'[1]VS Pozarevac SP'!D13,'[1]VS Prokuplje SP'!D13,'[1]VS Sabac SP'!D13,'[1]VS Smederevo SP'!D13,'[1]VS Sombor SP'!D13,'[1]VS Sremska Mitrovica SP'!D13,'[1]VS Subotica SP'!D13,'[1]VS Uzice SP'!D13,'[1]VS Valjevo SP'!D13,'[1]VS Vranje SP'!D13,'[1]VS Zajecar SP'!D13,'[1]VS Zrenjanin SP'!D13)</f>
        <v>17</v>
      </c>
      <c r="E13" s="22">
        <f>SUM('[1]VS Beograd SP'!E13,'[1]VS Cacak SP'!E13,'[1]VS Jagodina SP'!E13,'[1]VS Kragujevac SP'!E13,'[1]VS Kraljevo SP'!E13,'[1]VS Krusevac SP'!E13,'[1]VS Leskovac SP'!E13,'[1]VS Negotin SP'!E13,'[1]VS Nis SP'!E13,'[1]VS Novi Pazar SP'!E13,'[1]VS Novi Sad SP'!E13,'[1]VS Pancevo SP'!E13,'[1]VS Pirot SP'!E13,'[1]VS Pozarevac SP'!E13,'[1]VS Prokuplje SP'!E13,'[1]VS Sabac SP'!E13,'[1]VS Smederevo SP'!E13,'[1]VS Sombor SP'!E13,'[1]VS Sremska Mitrovica SP'!E13,'[1]VS Subotica SP'!E13,'[1]VS Uzice SP'!E13,'[1]VS Valjevo SP'!E13,'[1]VS Vranje SP'!E13,'[1]VS Zajecar SP'!E13,'[1]VS Zrenjanin SP'!E13)</f>
        <v>300</v>
      </c>
      <c r="F13" s="22">
        <f t="shared" si="2"/>
        <v>50</v>
      </c>
      <c r="G13" s="23">
        <f>SUM('[1]VS Beograd SP'!G13,'[1]VS Cacak SP'!G13,'[1]VS Jagodina SP'!G13,'[1]VS Kragujevac SP'!G13,'[1]VS Kraljevo SP'!G13,'[1]VS Krusevac SP'!G13,'[1]VS Leskovac SP'!G13,'[1]VS Negotin SP'!G13,'[1]VS Nis SP'!G13,'[1]VS Novi Pazar SP'!G13,'[1]VS Novi Sad SP'!G13,'[1]VS Pancevo SP'!G13,'[1]VS Pirot SP'!G13,'[1]VS Pozarevac SP'!G13,'[1]VS Prokuplje SP'!G13,'[1]VS Sabac SP'!G13,'[1]VS Smederevo SP'!G13,'[1]VS Sombor SP'!G13,'[1]VS Sremska Mitrovica SP'!G13,'[1]VS Subotica SP'!G13,'[1]VS Uzice SP'!G13,'[1]VS Valjevo SP'!G13,'[1]VS Vranje SP'!G13,'[1]VS Zajecar SP'!G13,'[1]VS Zrenjanin SP'!G13)</f>
        <v>15</v>
      </c>
      <c r="H13" s="23">
        <f>SUM('[1]VS Beograd SP'!H13,'[1]VS Cacak SP'!H13,'[1]VS Jagodina SP'!H13,'[1]VS Kragujevac SP'!H13,'[1]VS Kraljevo SP'!H13,'[1]VS Krusevac SP'!H13,'[1]VS Leskovac SP'!H13,'[1]VS Negotin SP'!H13,'[1]VS Nis SP'!H13,'[1]VS Novi Pazar SP'!H13,'[1]VS Novi Sad SP'!H13,'[1]VS Pancevo SP'!H13,'[1]VS Pirot SP'!H13,'[1]VS Pozarevac SP'!H13,'[1]VS Prokuplje SP'!H13,'[1]VS Sabac SP'!H13,'[1]VS Smederevo SP'!H13,'[1]VS Sombor SP'!H13,'[1]VS Sremska Mitrovica SP'!H13,'[1]VS Subotica SP'!H13,'[1]VS Uzice SP'!H13,'[1]VS Valjevo SP'!H13,'[1]VS Vranje SP'!H13,'[1]VS Zajecar SP'!H13,'[1]VS Zrenjanin SP'!H13)</f>
        <v>26</v>
      </c>
      <c r="I13" s="23">
        <f>SUM('[1]VS Beograd SP'!I13,'[1]VS Cacak SP'!I13,'[1]VS Jagodina SP'!I13,'[1]VS Kragujevac SP'!I13,'[1]VS Kraljevo SP'!I13,'[1]VS Krusevac SP'!I13,'[1]VS Leskovac SP'!I13,'[1]VS Negotin SP'!I13,'[1]VS Nis SP'!I13,'[1]VS Novi Pazar SP'!I13,'[1]VS Novi Sad SP'!I13,'[1]VS Pancevo SP'!I13,'[1]VS Pirot SP'!I13,'[1]VS Pozarevac SP'!I13,'[1]VS Prokuplje SP'!I13,'[1]VS Sabac SP'!I13,'[1]VS Smederevo SP'!I13,'[1]VS Sombor SP'!I13,'[1]VS Sremska Mitrovica SP'!I13,'[1]VS Subotica SP'!I13,'[1]VS Uzice SP'!I13,'[1]VS Valjevo SP'!I13,'[1]VS Vranje SP'!I13,'[1]VS Zajecar SP'!I13,'[1]VS Zrenjanin SP'!I13)</f>
        <v>9</v>
      </c>
      <c r="J13" s="24">
        <f t="shared" si="0"/>
        <v>16.666666666666664</v>
      </c>
      <c r="K13" s="24">
        <f t="shared" si="1"/>
        <v>2.9411764705882355</v>
      </c>
    </row>
    <row r="14" spans="1:11" ht="15" customHeight="1" x14ac:dyDescent="0.2">
      <c r="A14" s="20">
        <v>9</v>
      </c>
      <c r="B14" s="21" t="s">
        <v>50</v>
      </c>
      <c r="C14" s="55"/>
      <c r="D14" s="22">
        <f>SUM('[1]VS Beograd SP'!D14,'[1]VS Cacak SP'!D14,'[1]VS Jagodina SP'!D14,'[1]VS Kragujevac SP'!D14,'[1]VS Kraljevo SP'!D14,'[1]VS Krusevac SP'!D14,'[1]VS Leskovac SP'!D14,'[1]VS Negotin SP'!D14,'[1]VS Nis SP'!D14,'[1]VS Novi Pazar SP'!D14,'[1]VS Novi Sad SP'!D14,'[1]VS Pancevo SP'!D14,'[1]VS Pirot SP'!D14,'[1]VS Pozarevac SP'!D14,'[1]VS Prokuplje SP'!D14,'[1]VS Sabac SP'!D14,'[1]VS Smederevo SP'!D14,'[1]VS Sombor SP'!D14,'[1]VS Sremska Mitrovica SP'!D14,'[1]VS Subotica SP'!D14,'[1]VS Uzice SP'!D14,'[1]VS Valjevo SP'!D14,'[1]VS Vranje SP'!D14,'[1]VS Zajecar SP'!D14,'[1]VS Zrenjanin SP'!D14)</f>
        <v>6</v>
      </c>
      <c r="E14" s="22">
        <f>SUM('[1]VS Beograd SP'!E14,'[1]VS Cacak SP'!E14,'[1]VS Jagodina SP'!E14,'[1]VS Kragujevac SP'!E14,'[1]VS Kraljevo SP'!E14,'[1]VS Krusevac SP'!E14,'[1]VS Leskovac SP'!E14,'[1]VS Negotin SP'!E14,'[1]VS Nis SP'!E14,'[1]VS Novi Pazar SP'!E14,'[1]VS Novi Sad SP'!E14,'[1]VS Pancevo SP'!E14,'[1]VS Pirot SP'!E14,'[1]VS Pozarevac SP'!E14,'[1]VS Prokuplje SP'!E14,'[1]VS Sabac SP'!E14,'[1]VS Smederevo SP'!E14,'[1]VS Sombor SP'!E14,'[1]VS Sremska Mitrovica SP'!E14,'[1]VS Subotica SP'!E14,'[1]VS Uzice SP'!E14,'[1]VS Valjevo SP'!E14,'[1]VS Vranje SP'!E14,'[1]VS Zajecar SP'!E14,'[1]VS Zrenjanin SP'!E14)</f>
        <v>36</v>
      </c>
      <c r="F14" s="22">
        <f t="shared" si="2"/>
        <v>11</v>
      </c>
      <c r="G14" s="23">
        <f>SUM('[1]VS Beograd SP'!G14,'[1]VS Cacak SP'!G14,'[1]VS Jagodina SP'!G14,'[1]VS Kragujevac SP'!G14,'[1]VS Kraljevo SP'!G14,'[1]VS Krusevac SP'!G14,'[1]VS Leskovac SP'!G14,'[1]VS Negotin SP'!G14,'[1]VS Nis SP'!G14,'[1]VS Novi Pazar SP'!G14,'[1]VS Novi Sad SP'!G14,'[1]VS Pancevo SP'!G14,'[1]VS Pirot SP'!G14,'[1]VS Pozarevac SP'!G14,'[1]VS Prokuplje SP'!G14,'[1]VS Sabac SP'!G14,'[1]VS Smederevo SP'!G14,'[1]VS Sombor SP'!G14,'[1]VS Sremska Mitrovica SP'!G14,'[1]VS Subotica SP'!G14,'[1]VS Uzice SP'!G14,'[1]VS Valjevo SP'!G14,'[1]VS Vranje SP'!G14,'[1]VS Zajecar SP'!G14,'[1]VS Zrenjanin SP'!G14)</f>
        <v>4</v>
      </c>
      <c r="H14" s="23">
        <f>SUM('[1]VS Beograd SP'!H14,'[1]VS Cacak SP'!H14,'[1]VS Jagodina SP'!H14,'[1]VS Kragujevac SP'!H14,'[1]VS Kraljevo SP'!H14,'[1]VS Krusevac SP'!H14,'[1]VS Leskovac SP'!H14,'[1]VS Negotin SP'!H14,'[1]VS Nis SP'!H14,'[1]VS Novi Pazar SP'!H14,'[1]VS Novi Sad SP'!H14,'[1]VS Pancevo SP'!H14,'[1]VS Pirot SP'!H14,'[1]VS Pozarevac SP'!H14,'[1]VS Prokuplje SP'!H14,'[1]VS Sabac SP'!H14,'[1]VS Smederevo SP'!H14,'[1]VS Sombor SP'!H14,'[1]VS Sremska Mitrovica SP'!H14,'[1]VS Subotica SP'!H14,'[1]VS Uzice SP'!H14,'[1]VS Valjevo SP'!H14,'[1]VS Vranje SP'!H14,'[1]VS Zajecar SP'!H14,'[1]VS Zrenjanin SP'!H14)</f>
        <v>3</v>
      </c>
      <c r="I14" s="23">
        <f>SUM('[1]VS Beograd SP'!I14,'[1]VS Cacak SP'!I14,'[1]VS Jagodina SP'!I14,'[1]VS Kragujevac SP'!I14,'[1]VS Kraljevo SP'!I14,'[1]VS Krusevac SP'!I14,'[1]VS Leskovac SP'!I14,'[1]VS Negotin SP'!I14,'[1]VS Nis SP'!I14,'[1]VS Novi Pazar SP'!I14,'[1]VS Novi Sad SP'!I14,'[1]VS Pancevo SP'!I14,'[1]VS Pirot SP'!I14,'[1]VS Pozarevac SP'!I14,'[1]VS Prokuplje SP'!I14,'[1]VS Sabac SP'!I14,'[1]VS Smederevo SP'!I14,'[1]VS Sombor SP'!I14,'[1]VS Sremska Mitrovica SP'!I14,'[1]VS Subotica SP'!I14,'[1]VS Uzice SP'!I14,'[1]VS Valjevo SP'!I14,'[1]VS Vranje SP'!I14,'[1]VS Zajecar SP'!I14,'[1]VS Zrenjanin SP'!I14)</f>
        <v>4</v>
      </c>
      <c r="J14" s="24">
        <f t="shared" si="0"/>
        <v>30.555555555555557</v>
      </c>
      <c r="K14" s="24">
        <f t="shared" si="1"/>
        <v>1.8333333333333333</v>
      </c>
    </row>
    <row r="15" spans="1:11" ht="15" customHeight="1" x14ac:dyDescent="0.2">
      <c r="A15" s="20">
        <v>10</v>
      </c>
      <c r="B15" s="21" t="s">
        <v>51</v>
      </c>
      <c r="C15" s="55"/>
      <c r="D15" s="22">
        <f>SUM('[1]VS Beograd SP'!D15,'[1]VS Cacak SP'!D15,'[1]VS Jagodina SP'!D15,'[1]VS Kragujevac SP'!D15,'[1]VS Kraljevo SP'!D15,'[1]VS Krusevac SP'!D15,'[1]VS Leskovac SP'!D15,'[1]VS Negotin SP'!D15,'[1]VS Nis SP'!D15,'[1]VS Novi Pazar SP'!D15,'[1]VS Novi Sad SP'!D15,'[1]VS Pancevo SP'!D15,'[1]VS Pirot SP'!D15,'[1]VS Pozarevac SP'!D15,'[1]VS Prokuplje SP'!D15,'[1]VS Sabac SP'!D15,'[1]VS Smederevo SP'!D15,'[1]VS Sombor SP'!D15,'[1]VS Sremska Mitrovica SP'!D15,'[1]VS Subotica SP'!D15,'[1]VS Uzice SP'!D15,'[1]VS Valjevo SP'!D15,'[1]VS Vranje SP'!D15,'[1]VS Zajecar SP'!D15,'[1]VS Zrenjanin SP'!D15)</f>
        <v>13</v>
      </c>
      <c r="E15" s="22">
        <f>SUM('[1]VS Beograd SP'!E15,'[1]VS Cacak SP'!E15,'[1]VS Jagodina SP'!E15,'[1]VS Kragujevac SP'!E15,'[1]VS Kraljevo SP'!E15,'[1]VS Krusevac SP'!E15,'[1]VS Leskovac SP'!E15,'[1]VS Negotin SP'!E15,'[1]VS Nis SP'!E15,'[1]VS Novi Pazar SP'!E15,'[1]VS Novi Sad SP'!E15,'[1]VS Pancevo SP'!E15,'[1]VS Pirot SP'!E15,'[1]VS Pozarevac SP'!E15,'[1]VS Prokuplje SP'!E15,'[1]VS Sabac SP'!E15,'[1]VS Smederevo SP'!E15,'[1]VS Sombor SP'!E15,'[1]VS Sremska Mitrovica SP'!E15,'[1]VS Subotica SP'!E15,'[1]VS Uzice SP'!E15,'[1]VS Valjevo SP'!E15,'[1]VS Vranje SP'!E15,'[1]VS Zajecar SP'!E15,'[1]VS Zrenjanin SP'!E15)</f>
        <v>154</v>
      </c>
      <c r="F15" s="22">
        <f t="shared" si="2"/>
        <v>12</v>
      </c>
      <c r="G15" s="23">
        <f>SUM('[1]VS Beograd SP'!G15,'[1]VS Cacak SP'!G15,'[1]VS Jagodina SP'!G15,'[1]VS Kragujevac SP'!G15,'[1]VS Kraljevo SP'!G15,'[1]VS Krusevac SP'!G15,'[1]VS Leskovac SP'!G15,'[1]VS Negotin SP'!G15,'[1]VS Nis SP'!G15,'[1]VS Novi Pazar SP'!G15,'[1]VS Novi Sad SP'!G15,'[1]VS Pancevo SP'!G15,'[1]VS Pirot SP'!G15,'[1]VS Pozarevac SP'!G15,'[1]VS Prokuplje SP'!G15,'[1]VS Sabac SP'!G15,'[1]VS Smederevo SP'!G15,'[1]VS Sombor SP'!G15,'[1]VS Sremska Mitrovica SP'!G15,'[1]VS Subotica SP'!G15,'[1]VS Uzice SP'!G15,'[1]VS Valjevo SP'!G15,'[1]VS Vranje SP'!G15,'[1]VS Zajecar SP'!G15,'[1]VS Zrenjanin SP'!G15)</f>
        <v>7</v>
      </c>
      <c r="H15" s="23">
        <f>SUM('[1]VS Beograd SP'!H15,'[1]VS Cacak SP'!H15,'[1]VS Jagodina SP'!H15,'[1]VS Kragujevac SP'!H15,'[1]VS Kraljevo SP'!H15,'[1]VS Krusevac SP'!H15,'[1]VS Leskovac SP'!H15,'[1]VS Negotin SP'!H15,'[1]VS Nis SP'!H15,'[1]VS Novi Pazar SP'!H15,'[1]VS Novi Sad SP'!H15,'[1]VS Pancevo SP'!H15,'[1]VS Pirot SP'!H15,'[1]VS Pozarevac SP'!H15,'[1]VS Prokuplje SP'!H15,'[1]VS Sabac SP'!H15,'[1]VS Smederevo SP'!H15,'[1]VS Sombor SP'!H15,'[1]VS Sremska Mitrovica SP'!H15,'[1]VS Subotica SP'!H15,'[1]VS Uzice SP'!H15,'[1]VS Valjevo SP'!H15,'[1]VS Vranje SP'!H15,'[1]VS Zajecar SP'!H15,'[1]VS Zrenjanin SP'!H15)</f>
        <v>3</v>
      </c>
      <c r="I15" s="23">
        <f>SUM('[1]VS Beograd SP'!I15,'[1]VS Cacak SP'!I15,'[1]VS Jagodina SP'!I15,'[1]VS Kragujevac SP'!I15,'[1]VS Kraljevo SP'!I15,'[1]VS Krusevac SP'!I15,'[1]VS Leskovac SP'!I15,'[1]VS Negotin SP'!I15,'[1]VS Nis SP'!I15,'[1]VS Novi Pazar SP'!I15,'[1]VS Novi Sad SP'!I15,'[1]VS Pancevo SP'!I15,'[1]VS Pirot SP'!I15,'[1]VS Pozarevac SP'!I15,'[1]VS Prokuplje SP'!I15,'[1]VS Sabac SP'!I15,'[1]VS Smederevo SP'!I15,'[1]VS Sombor SP'!I15,'[1]VS Sremska Mitrovica SP'!I15,'[1]VS Subotica SP'!I15,'[1]VS Uzice SP'!I15,'[1]VS Valjevo SP'!I15,'[1]VS Vranje SP'!I15,'[1]VS Zajecar SP'!I15,'[1]VS Zrenjanin SP'!I15)</f>
        <v>2</v>
      </c>
      <c r="J15" s="24">
        <f t="shared" si="0"/>
        <v>7.7922077922077921</v>
      </c>
      <c r="K15" s="24">
        <f t="shared" si="1"/>
        <v>0.92307692307692313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>
        <f>SUM('[1]VS Beograd SP'!D16,'[1]VS Cacak SP'!D16,'[1]VS Jagodina SP'!D16,'[1]VS Kragujevac SP'!D16,'[1]VS Kraljevo SP'!D16,'[1]VS Krusevac SP'!D16,'[1]VS Leskovac SP'!D16,'[1]VS Negotin SP'!D16,'[1]VS Nis SP'!D16,'[1]VS Novi Pazar SP'!D16,'[1]VS Novi Sad SP'!D16,'[1]VS Pancevo SP'!D16,'[1]VS Pirot SP'!D16,'[1]VS Pozarevac SP'!D16,'[1]VS Prokuplje SP'!D16,'[1]VS Sabac SP'!D16,'[1]VS Smederevo SP'!D16,'[1]VS Sombor SP'!D16,'[1]VS Sremska Mitrovica SP'!D16,'[1]VS Subotica SP'!D16,'[1]VS Uzice SP'!D16,'[1]VS Valjevo SP'!D16,'[1]VS Vranje SP'!D16,'[1]VS Zajecar SP'!D16,'[1]VS Zrenjanin SP'!D16)</f>
        <v>18</v>
      </c>
      <c r="E16" s="22">
        <f>SUM('[1]VS Beograd SP'!E16,'[1]VS Cacak SP'!E16,'[1]VS Jagodina SP'!E16,'[1]VS Kragujevac SP'!E16,'[1]VS Kraljevo SP'!E16,'[1]VS Krusevac SP'!E16,'[1]VS Leskovac SP'!E16,'[1]VS Negotin SP'!E16,'[1]VS Nis SP'!E16,'[1]VS Novi Pazar SP'!E16,'[1]VS Novi Sad SP'!E16,'[1]VS Pancevo SP'!E16,'[1]VS Pirot SP'!E16,'[1]VS Pozarevac SP'!E16,'[1]VS Prokuplje SP'!E16,'[1]VS Sabac SP'!E16,'[1]VS Smederevo SP'!E16,'[1]VS Sombor SP'!E16,'[1]VS Sremska Mitrovica SP'!E16,'[1]VS Subotica SP'!E16,'[1]VS Uzice SP'!E16,'[1]VS Valjevo SP'!E16,'[1]VS Vranje SP'!E16,'[1]VS Zajecar SP'!E16,'[1]VS Zrenjanin SP'!E16)</f>
        <v>951</v>
      </c>
      <c r="F16" s="22">
        <f t="shared" si="2"/>
        <v>36</v>
      </c>
      <c r="G16" s="23">
        <f>SUM('[1]VS Beograd SP'!G16,'[1]VS Cacak SP'!G16,'[1]VS Jagodina SP'!G16,'[1]VS Kragujevac SP'!G16,'[1]VS Kraljevo SP'!G16,'[1]VS Krusevac SP'!G16,'[1]VS Leskovac SP'!G16,'[1]VS Negotin SP'!G16,'[1]VS Nis SP'!G16,'[1]VS Novi Pazar SP'!G16,'[1]VS Novi Sad SP'!G16,'[1]VS Pancevo SP'!G16,'[1]VS Pirot SP'!G16,'[1]VS Pozarevac SP'!G16,'[1]VS Prokuplje SP'!G16,'[1]VS Sabac SP'!G16,'[1]VS Smederevo SP'!G16,'[1]VS Sombor SP'!G16,'[1]VS Sremska Mitrovica SP'!G16,'[1]VS Subotica SP'!G16,'[1]VS Uzice SP'!G16,'[1]VS Valjevo SP'!G16,'[1]VS Vranje SP'!G16,'[1]VS Zajecar SP'!G16,'[1]VS Zrenjanin SP'!G16)</f>
        <v>36</v>
      </c>
      <c r="H16" s="23">
        <f>SUM('[1]VS Beograd SP'!H16,'[1]VS Cacak SP'!H16,'[1]VS Jagodina SP'!H16,'[1]VS Kragujevac SP'!H16,'[1]VS Kraljevo SP'!H16,'[1]VS Krusevac SP'!H16,'[1]VS Leskovac SP'!H16,'[1]VS Negotin SP'!H16,'[1]VS Nis SP'!H16,'[1]VS Novi Pazar SP'!H16,'[1]VS Novi Sad SP'!H16,'[1]VS Pancevo SP'!H16,'[1]VS Pirot SP'!H16,'[1]VS Pozarevac SP'!H16,'[1]VS Prokuplje SP'!H16,'[1]VS Sabac SP'!H16,'[1]VS Smederevo SP'!H16,'[1]VS Sombor SP'!H16,'[1]VS Sremska Mitrovica SP'!H16,'[1]VS Subotica SP'!H16,'[1]VS Uzice SP'!H16,'[1]VS Valjevo SP'!H16,'[1]VS Vranje SP'!H16,'[1]VS Zajecar SP'!H16,'[1]VS Zrenjanin SP'!H16)</f>
        <v>0</v>
      </c>
      <c r="I16" s="23">
        <f>SUM('[1]VS Beograd SP'!I16,'[1]VS Cacak SP'!I16,'[1]VS Jagodina SP'!I16,'[1]VS Kragujevac SP'!I16,'[1]VS Kraljevo SP'!I16,'[1]VS Krusevac SP'!I16,'[1]VS Leskovac SP'!I16,'[1]VS Negotin SP'!I16,'[1]VS Nis SP'!I16,'[1]VS Novi Pazar SP'!I16,'[1]VS Novi Sad SP'!I16,'[1]VS Pancevo SP'!I16,'[1]VS Pirot SP'!I16,'[1]VS Pozarevac SP'!I16,'[1]VS Prokuplje SP'!I16,'[1]VS Sabac SP'!I16,'[1]VS Smederevo SP'!I16,'[1]VS Sombor SP'!I16,'[1]VS Sremska Mitrovica SP'!I16,'[1]VS Subotica SP'!I16,'[1]VS Uzice SP'!I16,'[1]VS Valjevo SP'!I16,'[1]VS Vranje SP'!I16,'[1]VS Zajecar SP'!I16,'[1]VS Zrenjanin SP'!I16)</f>
        <v>0</v>
      </c>
      <c r="J16" s="24">
        <f t="shared" si="0"/>
        <v>3.7854889589905363</v>
      </c>
      <c r="K16" s="24">
        <f t="shared" si="1"/>
        <v>2</v>
      </c>
    </row>
    <row r="17" spans="1:11" ht="15" customHeight="1" x14ac:dyDescent="0.2">
      <c r="A17" s="20">
        <v>12</v>
      </c>
      <c r="B17" s="21" t="s">
        <v>53</v>
      </c>
      <c r="C17" s="55"/>
      <c r="D17" s="22">
        <f>SUM('[1]VS Beograd SP'!D17,'[1]VS Cacak SP'!D17,'[1]VS Jagodina SP'!D17,'[1]VS Kragujevac SP'!D17,'[1]VS Kraljevo SP'!D17,'[1]VS Krusevac SP'!D17,'[1]VS Leskovac SP'!D17,'[1]VS Negotin SP'!D17,'[1]VS Nis SP'!D17,'[1]VS Novi Pazar SP'!D17,'[1]VS Novi Sad SP'!D17,'[1]VS Pancevo SP'!D17,'[1]VS Pirot SP'!D17,'[1]VS Pozarevac SP'!D17,'[1]VS Prokuplje SP'!D17,'[1]VS Sabac SP'!D17,'[1]VS Smederevo SP'!D17,'[1]VS Sombor SP'!D17,'[1]VS Sremska Mitrovica SP'!D17,'[1]VS Subotica SP'!D17,'[1]VS Uzice SP'!D17,'[1]VS Valjevo SP'!D17,'[1]VS Vranje SP'!D17,'[1]VS Zajecar SP'!D17,'[1]VS Zrenjanin SP'!D17)</f>
        <v>68</v>
      </c>
      <c r="E17" s="22">
        <f>SUM('[1]VS Beograd SP'!E17,'[1]VS Cacak SP'!E17,'[1]VS Jagodina SP'!E17,'[1]VS Kragujevac SP'!E17,'[1]VS Kraljevo SP'!E17,'[1]VS Krusevac SP'!E17,'[1]VS Leskovac SP'!E17,'[1]VS Negotin SP'!E17,'[1]VS Nis SP'!E17,'[1]VS Novi Pazar SP'!E17,'[1]VS Novi Sad SP'!E17,'[1]VS Pancevo SP'!E17,'[1]VS Pirot SP'!E17,'[1]VS Pozarevac SP'!E17,'[1]VS Prokuplje SP'!E17,'[1]VS Sabac SP'!E17,'[1]VS Smederevo SP'!E17,'[1]VS Sombor SP'!E17,'[1]VS Sremska Mitrovica SP'!E17,'[1]VS Subotica SP'!E17,'[1]VS Uzice SP'!E17,'[1]VS Valjevo SP'!E17,'[1]VS Vranje SP'!E17,'[1]VS Zajecar SP'!E17,'[1]VS Zrenjanin SP'!E17)</f>
        <v>7736</v>
      </c>
      <c r="F17" s="22">
        <f t="shared" si="2"/>
        <v>102</v>
      </c>
      <c r="G17" s="23">
        <f>SUM('[1]VS Beograd SP'!G17,'[1]VS Cacak SP'!G17,'[1]VS Jagodina SP'!G17,'[1]VS Kragujevac SP'!G17,'[1]VS Kraljevo SP'!G17,'[1]VS Krusevac SP'!G17,'[1]VS Leskovac SP'!G17,'[1]VS Negotin SP'!G17,'[1]VS Nis SP'!G17,'[1]VS Novi Pazar SP'!G17,'[1]VS Novi Sad SP'!G17,'[1]VS Pancevo SP'!G17,'[1]VS Pirot SP'!G17,'[1]VS Pozarevac SP'!G17,'[1]VS Prokuplje SP'!G17,'[1]VS Sabac SP'!G17,'[1]VS Smederevo SP'!G17,'[1]VS Sombor SP'!G17,'[1]VS Sremska Mitrovica SP'!G17,'[1]VS Subotica SP'!G17,'[1]VS Uzice SP'!G17,'[1]VS Valjevo SP'!G17,'[1]VS Vranje SP'!G17,'[1]VS Zajecar SP'!G17,'[1]VS Zrenjanin SP'!G17)</f>
        <v>75</v>
      </c>
      <c r="H17" s="23">
        <f>SUM('[1]VS Beograd SP'!H17,'[1]VS Cacak SP'!H17,'[1]VS Jagodina SP'!H17,'[1]VS Kragujevac SP'!H17,'[1]VS Kraljevo SP'!H17,'[1]VS Krusevac SP'!H17,'[1]VS Leskovac SP'!H17,'[1]VS Negotin SP'!H17,'[1]VS Nis SP'!H17,'[1]VS Novi Pazar SP'!H17,'[1]VS Novi Sad SP'!H17,'[1]VS Pancevo SP'!H17,'[1]VS Pirot SP'!H17,'[1]VS Pozarevac SP'!H17,'[1]VS Prokuplje SP'!H17,'[1]VS Sabac SP'!H17,'[1]VS Smederevo SP'!H17,'[1]VS Sombor SP'!H17,'[1]VS Sremska Mitrovica SP'!H17,'[1]VS Subotica SP'!H17,'[1]VS Uzice SP'!H17,'[1]VS Valjevo SP'!H17,'[1]VS Vranje SP'!H17,'[1]VS Zajecar SP'!H17,'[1]VS Zrenjanin SP'!H17)</f>
        <v>25</v>
      </c>
      <c r="I17" s="23">
        <f>SUM('[1]VS Beograd SP'!I17,'[1]VS Cacak SP'!I17,'[1]VS Jagodina SP'!I17,'[1]VS Kragujevac SP'!I17,'[1]VS Kraljevo SP'!I17,'[1]VS Krusevac SP'!I17,'[1]VS Leskovac SP'!I17,'[1]VS Negotin SP'!I17,'[1]VS Nis SP'!I17,'[1]VS Novi Pazar SP'!I17,'[1]VS Novi Sad SP'!I17,'[1]VS Pancevo SP'!I17,'[1]VS Pirot SP'!I17,'[1]VS Pozarevac SP'!I17,'[1]VS Prokuplje SP'!I17,'[1]VS Sabac SP'!I17,'[1]VS Smederevo SP'!I17,'[1]VS Sombor SP'!I17,'[1]VS Sremska Mitrovica SP'!I17,'[1]VS Subotica SP'!I17,'[1]VS Uzice SP'!I17,'[1]VS Valjevo SP'!I17,'[1]VS Vranje SP'!I17,'[1]VS Zajecar SP'!I17,'[1]VS Zrenjanin SP'!I17)</f>
        <v>2</v>
      </c>
      <c r="J17" s="24">
        <f t="shared" si="0"/>
        <v>1.3185108583247156</v>
      </c>
      <c r="K17" s="24">
        <f t="shared" si="1"/>
        <v>1.5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f>SUM('[1]VS Beograd SP'!D18,'[1]VS Cacak SP'!D18,'[1]VS Jagodina SP'!D18,'[1]VS Kragujevac SP'!D18,'[1]VS Kraljevo SP'!D18,'[1]VS Krusevac SP'!D18,'[1]VS Leskovac SP'!D18,'[1]VS Negotin SP'!D18,'[1]VS Nis SP'!D18,'[1]VS Novi Pazar SP'!D18,'[1]VS Novi Sad SP'!D18,'[1]VS Pancevo SP'!D18,'[1]VS Pirot SP'!D18,'[1]VS Pozarevac SP'!D18,'[1]VS Prokuplje SP'!D18,'[1]VS Sabac SP'!D18,'[1]VS Smederevo SP'!D18,'[1]VS Sombor SP'!D18,'[1]VS Sremska Mitrovica SP'!D18,'[1]VS Subotica SP'!D18,'[1]VS Uzice SP'!D18,'[1]VS Valjevo SP'!D18,'[1]VS Vranje SP'!D18,'[1]VS Zajecar SP'!D18,'[1]VS Zrenjanin SP'!D18)</f>
        <v>43</v>
      </c>
      <c r="E18" s="22">
        <f>SUM('[1]VS Beograd SP'!E18,'[1]VS Cacak SP'!E18,'[1]VS Jagodina SP'!E18,'[1]VS Kragujevac SP'!E18,'[1]VS Kraljevo SP'!E18,'[1]VS Krusevac SP'!E18,'[1]VS Leskovac SP'!E18,'[1]VS Negotin SP'!E18,'[1]VS Nis SP'!E18,'[1]VS Novi Pazar SP'!E18,'[1]VS Novi Sad SP'!E18,'[1]VS Pancevo SP'!E18,'[1]VS Pirot SP'!E18,'[1]VS Pozarevac SP'!E18,'[1]VS Prokuplje SP'!E18,'[1]VS Sabac SP'!E18,'[1]VS Smederevo SP'!E18,'[1]VS Sombor SP'!E18,'[1]VS Sremska Mitrovica SP'!E18,'[1]VS Subotica SP'!E18,'[1]VS Uzice SP'!E18,'[1]VS Valjevo SP'!E18,'[1]VS Vranje SP'!E18,'[1]VS Zajecar SP'!E18,'[1]VS Zrenjanin SP'!E18)</f>
        <v>3379</v>
      </c>
      <c r="F18" s="22">
        <f t="shared" si="2"/>
        <v>4</v>
      </c>
      <c r="G18" s="23">
        <f>SUM('[1]VS Beograd SP'!G18,'[1]VS Cacak SP'!G18,'[1]VS Jagodina SP'!G18,'[1]VS Kragujevac SP'!G18,'[1]VS Kraljevo SP'!G18,'[1]VS Krusevac SP'!G18,'[1]VS Leskovac SP'!G18,'[1]VS Negotin SP'!G18,'[1]VS Nis SP'!G18,'[1]VS Novi Pazar SP'!G18,'[1]VS Novi Sad SP'!G18,'[1]VS Pancevo SP'!G18,'[1]VS Pirot SP'!G18,'[1]VS Pozarevac SP'!G18,'[1]VS Prokuplje SP'!G18,'[1]VS Sabac SP'!G18,'[1]VS Smederevo SP'!G18,'[1]VS Sombor SP'!G18,'[1]VS Sremska Mitrovica SP'!G18,'[1]VS Subotica SP'!G18,'[1]VS Uzice SP'!G18,'[1]VS Valjevo SP'!G18,'[1]VS Vranje SP'!G18,'[1]VS Zajecar SP'!G18,'[1]VS Zrenjanin SP'!G18)</f>
        <v>3</v>
      </c>
      <c r="H18" s="23">
        <f>SUM('[1]VS Beograd SP'!H18,'[1]VS Cacak SP'!H18,'[1]VS Jagodina SP'!H18,'[1]VS Kragujevac SP'!H18,'[1]VS Kraljevo SP'!H18,'[1]VS Krusevac SP'!H18,'[1]VS Leskovac SP'!H18,'[1]VS Negotin SP'!H18,'[1]VS Nis SP'!H18,'[1]VS Novi Pazar SP'!H18,'[1]VS Novi Sad SP'!H18,'[1]VS Pancevo SP'!H18,'[1]VS Pirot SP'!H18,'[1]VS Pozarevac SP'!H18,'[1]VS Prokuplje SP'!H18,'[1]VS Sabac SP'!H18,'[1]VS Smederevo SP'!H18,'[1]VS Sombor SP'!H18,'[1]VS Sremska Mitrovica SP'!H18,'[1]VS Subotica SP'!H18,'[1]VS Uzice SP'!H18,'[1]VS Valjevo SP'!H18,'[1]VS Vranje SP'!H18,'[1]VS Zajecar SP'!H18,'[1]VS Zrenjanin SP'!H18)</f>
        <v>1</v>
      </c>
      <c r="I18" s="23">
        <f>SUM('[1]VS Beograd SP'!I18,'[1]VS Cacak SP'!I18,'[1]VS Jagodina SP'!I18,'[1]VS Kragujevac SP'!I18,'[1]VS Kraljevo SP'!I18,'[1]VS Krusevac SP'!I18,'[1]VS Leskovac SP'!I18,'[1]VS Negotin SP'!I18,'[1]VS Nis SP'!I18,'[1]VS Novi Pazar SP'!I18,'[1]VS Novi Sad SP'!I18,'[1]VS Pancevo SP'!I18,'[1]VS Pirot SP'!I18,'[1]VS Pozarevac SP'!I18,'[1]VS Prokuplje SP'!I18,'[1]VS Sabac SP'!I18,'[1]VS Smederevo SP'!I18,'[1]VS Sombor SP'!I18,'[1]VS Sremska Mitrovica SP'!I18,'[1]VS Subotica SP'!I18,'[1]VS Uzice SP'!I18,'[1]VS Valjevo SP'!I18,'[1]VS Vranje SP'!I18,'[1]VS Zajecar SP'!I18,'[1]VS Zrenjanin SP'!I18)</f>
        <v>0</v>
      </c>
      <c r="J18" s="24">
        <f t="shared" si="0"/>
        <v>0.11837821840781297</v>
      </c>
      <c r="K18" s="24">
        <f t="shared" si="1"/>
        <v>9.3023255813953487E-2</v>
      </c>
    </row>
    <row r="19" spans="1:11" ht="15" customHeight="1" x14ac:dyDescent="0.2">
      <c r="A19" s="20">
        <v>14</v>
      </c>
      <c r="B19" s="25" t="s">
        <v>55</v>
      </c>
      <c r="C19" s="55"/>
      <c r="D19" s="22">
        <f>SUM('[1]VS Beograd SP'!D19,'[1]VS Cacak SP'!D19,'[1]VS Jagodina SP'!D19,'[1]VS Kragujevac SP'!D19,'[1]VS Kraljevo SP'!D19,'[1]VS Krusevac SP'!D19,'[1]VS Leskovac SP'!D19,'[1]VS Negotin SP'!D19,'[1]VS Nis SP'!D19,'[1]VS Novi Pazar SP'!D19,'[1]VS Novi Sad SP'!D19,'[1]VS Pancevo SP'!D19,'[1]VS Pirot SP'!D19,'[1]VS Pozarevac SP'!D19,'[1]VS Prokuplje SP'!D19,'[1]VS Sabac SP'!D19,'[1]VS Smederevo SP'!D19,'[1]VS Sombor SP'!D19,'[1]VS Sremska Mitrovica SP'!D19,'[1]VS Subotica SP'!D19,'[1]VS Uzice SP'!D19,'[1]VS Valjevo SP'!D19,'[1]VS Vranje SP'!D19,'[1]VS Zajecar SP'!D19,'[1]VS Zrenjanin SP'!D19)</f>
        <v>42</v>
      </c>
      <c r="E19" s="22">
        <f>SUM('[1]VS Beograd SP'!E19,'[1]VS Cacak SP'!E19,'[1]VS Jagodina SP'!E19,'[1]VS Kragujevac SP'!E19,'[1]VS Kraljevo SP'!E19,'[1]VS Krusevac SP'!E19,'[1]VS Leskovac SP'!E19,'[1]VS Negotin SP'!E19,'[1]VS Nis SP'!E19,'[1]VS Novi Pazar SP'!E19,'[1]VS Novi Sad SP'!E19,'[1]VS Pancevo SP'!E19,'[1]VS Pirot SP'!E19,'[1]VS Pozarevac SP'!E19,'[1]VS Prokuplje SP'!E19,'[1]VS Sabac SP'!E19,'[1]VS Smederevo SP'!E19,'[1]VS Sombor SP'!E19,'[1]VS Sremska Mitrovica SP'!E19,'[1]VS Subotica SP'!E19,'[1]VS Uzice SP'!E19,'[1]VS Valjevo SP'!E19,'[1]VS Vranje SP'!E19,'[1]VS Zajecar SP'!E19,'[1]VS Zrenjanin SP'!E19)</f>
        <v>2037</v>
      </c>
      <c r="F19" s="22">
        <f t="shared" si="2"/>
        <v>3</v>
      </c>
      <c r="G19" s="23">
        <f>SUM('[1]VS Beograd SP'!G19,'[1]VS Cacak SP'!G19,'[1]VS Jagodina SP'!G19,'[1]VS Kragujevac SP'!G19,'[1]VS Kraljevo SP'!G19,'[1]VS Krusevac SP'!G19,'[1]VS Leskovac SP'!G19,'[1]VS Negotin SP'!G19,'[1]VS Nis SP'!G19,'[1]VS Novi Pazar SP'!G19,'[1]VS Novi Sad SP'!G19,'[1]VS Pancevo SP'!G19,'[1]VS Pirot SP'!G19,'[1]VS Pozarevac SP'!G19,'[1]VS Prokuplje SP'!G19,'[1]VS Sabac SP'!G19,'[1]VS Smederevo SP'!G19,'[1]VS Sombor SP'!G19,'[1]VS Sremska Mitrovica SP'!G19,'[1]VS Subotica SP'!G19,'[1]VS Uzice SP'!G19,'[1]VS Valjevo SP'!G19,'[1]VS Vranje SP'!G19,'[1]VS Zajecar SP'!G19,'[1]VS Zrenjanin SP'!G19)</f>
        <v>3</v>
      </c>
      <c r="H19" s="23">
        <f>SUM('[1]VS Beograd SP'!H19,'[1]VS Cacak SP'!H19,'[1]VS Jagodina SP'!H19,'[1]VS Kragujevac SP'!H19,'[1]VS Kraljevo SP'!H19,'[1]VS Krusevac SP'!H19,'[1]VS Leskovac SP'!H19,'[1]VS Negotin SP'!H19,'[1]VS Nis SP'!H19,'[1]VS Novi Pazar SP'!H19,'[1]VS Novi Sad SP'!H19,'[1]VS Pancevo SP'!H19,'[1]VS Pirot SP'!H19,'[1]VS Pozarevac SP'!H19,'[1]VS Prokuplje SP'!H19,'[1]VS Sabac SP'!H19,'[1]VS Smederevo SP'!H19,'[1]VS Sombor SP'!H19,'[1]VS Sremska Mitrovica SP'!H19,'[1]VS Subotica SP'!H19,'[1]VS Uzice SP'!H19,'[1]VS Valjevo SP'!H19,'[1]VS Vranje SP'!H19,'[1]VS Zajecar SP'!H19,'[1]VS Zrenjanin SP'!H19)</f>
        <v>0</v>
      </c>
      <c r="I19" s="23">
        <f>SUM('[1]VS Beograd SP'!I19,'[1]VS Cacak SP'!I19,'[1]VS Jagodina SP'!I19,'[1]VS Kragujevac SP'!I19,'[1]VS Kraljevo SP'!I19,'[1]VS Krusevac SP'!I19,'[1]VS Leskovac SP'!I19,'[1]VS Negotin SP'!I19,'[1]VS Nis SP'!I19,'[1]VS Novi Pazar SP'!I19,'[1]VS Novi Sad SP'!I19,'[1]VS Pancevo SP'!I19,'[1]VS Pirot SP'!I19,'[1]VS Pozarevac SP'!I19,'[1]VS Prokuplje SP'!I19,'[1]VS Sabac SP'!I19,'[1]VS Smederevo SP'!I19,'[1]VS Sombor SP'!I19,'[1]VS Sremska Mitrovica SP'!I19,'[1]VS Subotica SP'!I19,'[1]VS Uzice SP'!I19,'[1]VS Valjevo SP'!I19,'[1]VS Vranje SP'!I19,'[1]VS Zajecar SP'!I19,'[1]VS Zrenjanin SP'!I19)</f>
        <v>0</v>
      </c>
      <c r="J19" s="24">
        <f t="shared" si="0"/>
        <v>0.14727540500736377</v>
      </c>
      <c r="K19" s="24">
        <f t="shared" si="1"/>
        <v>7.1428571428571425E-2</v>
      </c>
    </row>
    <row r="20" spans="1:11" ht="15" customHeight="1" x14ac:dyDescent="0.2">
      <c r="A20" s="52" t="s">
        <v>56</v>
      </c>
      <c r="B20" s="52"/>
      <c r="C20" s="55"/>
      <c r="D20" s="28">
        <f>SUM('[1]VS Beograd SP'!D20,'[1]VS Cacak SP'!D20,'[1]VS Jagodina SP'!D20,'[1]VS Kragujevac SP'!D20,'[1]VS Kraljevo SP'!D20,'[1]VS Krusevac SP'!D20,'[1]VS Leskovac SP'!D20,'[1]VS Negotin SP'!D20,'[1]VS Nis SP'!D20,'[1]VS Novi Pazar SP'!D20,'[1]VS Novi Sad SP'!D20,'[1]VS Pancevo SP'!D20,'[1]VS Pirot SP'!D20,'[1]VS Pozarevac SP'!D20,'[1]VS Prokuplje SP'!D20,'[1]VS Sabac SP'!D20,'[1]VS Smederevo SP'!D20,'[1]VS Sombor SP'!D20,'[1]VS Sremska Mitrovica SP'!D20,'[1]VS Subotica SP'!D20,'[1]VS Uzice SP'!D20,'[1]VS Valjevo SP'!D20,'[1]VS Vranje SP'!D20,'[1]VS Zajecar SP'!D20,'[1]VS Zrenjanin SP'!D20)</f>
        <v>334</v>
      </c>
      <c r="E20" s="28">
        <f>SUM('[1]VS Beograd SP'!E20,'[1]VS Cacak SP'!E20,'[1]VS Jagodina SP'!E20,'[1]VS Kragujevac SP'!E20,'[1]VS Kraljevo SP'!E20,'[1]VS Krusevac SP'!E20,'[1]VS Leskovac SP'!E20,'[1]VS Negotin SP'!E20,'[1]VS Nis SP'!E20,'[1]VS Novi Pazar SP'!E20,'[1]VS Novi Sad SP'!E20,'[1]VS Pancevo SP'!E20,'[1]VS Pirot SP'!E20,'[1]VS Pozarevac SP'!E20,'[1]VS Prokuplje SP'!E20,'[1]VS Sabac SP'!E20,'[1]VS Smederevo SP'!E20,'[1]VS Sombor SP'!E20,'[1]VS Sremska Mitrovica SP'!E20,'[1]VS Subotica SP'!E20,'[1]VS Uzice SP'!E20,'[1]VS Valjevo SP'!E20,'[1]VS Vranje SP'!E20,'[1]VS Zajecar SP'!E20,'[1]VS Zrenjanin SP'!E20)</f>
        <v>262188</v>
      </c>
      <c r="F20" s="28">
        <f t="shared" si="2"/>
        <v>53741</v>
      </c>
      <c r="G20" s="28">
        <f t="shared" ref="G20:I20" si="3">SUM(G6:G19)</f>
        <v>39915</v>
      </c>
      <c r="H20" s="28">
        <f t="shared" si="3"/>
        <v>11881</v>
      </c>
      <c r="I20" s="28">
        <f t="shared" si="3"/>
        <v>1945</v>
      </c>
      <c r="J20" s="29">
        <f t="shared" si="0"/>
        <v>20.497124200955039</v>
      </c>
      <c r="K20" s="29">
        <f t="shared" si="1"/>
        <v>160.90119760479041</v>
      </c>
    </row>
    <row r="21" spans="1:11" ht="15" customHeight="1" x14ac:dyDescent="0.2">
      <c r="A21" s="20">
        <v>15</v>
      </c>
      <c r="B21" s="21" t="s">
        <v>57</v>
      </c>
      <c r="C21" s="55"/>
      <c r="D21" s="22">
        <f>SUM('[1]VS Beograd SP'!D21,'[1]VS Cacak SP'!D21,'[1]VS Jagodina SP'!D21,'[1]VS Kragujevac SP'!D21,'[1]VS Kraljevo SP'!D21,'[1]VS Krusevac SP'!D21,'[1]VS Leskovac SP'!D21,'[1]VS Negotin SP'!D21,'[1]VS Nis SP'!D21,'[1]VS Novi Pazar SP'!D21,'[1]VS Novi Sad SP'!D21,'[1]VS Pancevo SP'!D21,'[1]VS Pirot SP'!D21,'[1]VS Pozarevac SP'!D21,'[1]VS Prokuplje SP'!D21,'[1]VS Sabac SP'!D21,'[1]VS Smederevo SP'!D21,'[1]VS Sombor SP'!D21,'[1]VS Sremska Mitrovica SP'!D21,'[1]VS Subotica SP'!D21,'[1]VS Uzice SP'!D21,'[1]VS Valjevo SP'!D21,'[1]VS Vranje SP'!D21,'[1]VS Zajecar SP'!D21,'[1]VS Zrenjanin SP'!D21)</f>
        <v>3</v>
      </c>
      <c r="E21" s="22">
        <f>SUM('[1]VS Beograd SP'!E21,'[1]VS Cacak SP'!E21,'[1]VS Jagodina SP'!E21,'[1]VS Kragujevac SP'!E21,'[1]VS Kraljevo SP'!E21,'[1]VS Krusevac SP'!E21,'[1]VS Leskovac SP'!E21,'[1]VS Negotin SP'!E21,'[1]VS Nis SP'!E21,'[1]VS Novi Pazar SP'!E21,'[1]VS Novi Sad SP'!E21,'[1]VS Pancevo SP'!E21,'[1]VS Pirot SP'!E21,'[1]VS Pozarevac SP'!E21,'[1]VS Prokuplje SP'!E21,'[1]VS Sabac SP'!E21,'[1]VS Smederevo SP'!E21,'[1]VS Sombor SP'!E21,'[1]VS Sremska Mitrovica SP'!E21,'[1]VS Subotica SP'!E21,'[1]VS Uzice SP'!E21,'[1]VS Valjevo SP'!E21,'[1]VS Vranje SP'!E21,'[1]VS Zajecar SP'!E21,'[1]VS Zrenjanin SP'!E21)</f>
        <v>70</v>
      </c>
      <c r="F21" s="22">
        <f t="shared" si="2"/>
        <v>0</v>
      </c>
      <c r="G21" s="23">
        <f>SUM('[1]VS Beograd SP'!G21,'[1]VS Cacak SP'!G21,'[1]VS Jagodina SP'!G21,'[1]VS Kragujevac SP'!G21,'[1]VS Kraljevo SP'!G21,'[1]VS Krusevac SP'!G21,'[1]VS Leskovac SP'!G21,'[1]VS Negotin SP'!G21,'[1]VS Nis SP'!G21,'[1]VS Novi Pazar SP'!G21,'[1]VS Novi Sad SP'!G21,'[1]VS Pancevo SP'!G21,'[1]VS Pirot SP'!G21,'[1]VS Pozarevac SP'!G21,'[1]VS Prokuplje SP'!G21,'[1]VS Sabac SP'!G21,'[1]VS Smederevo SP'!G21,'[1]VS Sombor SP'!G21,'[1]VS Sremska Mitrovica SP'!G21,'[1]VS Subotica SP'!G21,'[1]VS Uzice SP'!G21,'[1]VS Valjevo SP'!G21,'[1]VS Vranje SP'!G21,'[1]VS Zajecar SP'!G21,'[1]VS Zrenjanin SP'!G21)</f>
        <v>0</v>
      </c>
      <c r="H21" s="23">
        <f>SUM('[1]VS Beograd SP'!H21,'[1]VS Cacak SP'!H21,'[1]VS Jagodina SP'!H21,'[1]VS Kragujevac SP'!H21,'[1]VS Kraljevo SP'!H21,'[1]VS Krusevac SP'!H21,'[1]VS Leskovac SP'!H21,'[1]VS Negotin SP'!H21,'[1]VS Nis SP'!H21,'[1]VS Novi Pazar SP'!H21,'[1]VS Novi Sad SP'!H21,'[1]VS Pancevo SP'!H21,'[1]VS Pirot SP'!H21,'[1]VS Pozarevac SP'!H21,'[1]VS Prokuplje SP'!H21,'[1]VS Sabac SP'!H21,'[1]VS Smederevo SP'!H21,'[1]VS Sombor SP'!H21,'[1]VS Sremska Mitrovica SP'!H21,'[1]VS Subotica SP'!H21,'[1]VS Uzice SP'!H21,'[1]VS Valjevo SP'!H21,'[1]VS Vranje SP'!H21,'[1]VS Zajecar SP'!H21,'[1]VS Zrenjanin SP'!H21)</f>
        <v>0</v>
      </c>
      <c r="I21" s="23">
        <f>SUM('[1]VS Beograd SP'!I21,'[1]VS Cacak SP'!I21,'[1]VS Jagodina SP'!I21,'[1]VS Kragujevac SP'!I21,'[1]VS Kraljevo SP'!I21,'[1]VS Krusevac SP'!I21,'[1]VS Leskovac SP'!I21,'[1]VS Negotin SP'!I21,'[1]VS Nis SP'!I21,'[1]VS Novi Pazar SP'!I21,'[1]VS Novi Sad SP'!I21,'[1]VS Pancevo SP'!I21,'[1]VS Pirot SP'!I21,'[1]VS Pozarevac SP'!I21,'[1]VS Prokuplje SP'!I21,'[1]VS Sabac SP'!I21,'[1]VS Smederevo SP'!I21,'[1]VS Sombor SP'!I21,'[1]VS Sremska Mitrovica SP'!I21,'[1]VS Subotica SP'!I21,'[1]VS Uzice SP'!I21,'[1]VS Valjevo SP'!I21,'[1]VS Vranje SP'!I21,'[1]VS Zajecar SP'!I21,'[1]VS Zrenjanin SP'!I21)</f>
        <v>0</v>
      </c>
      <c r="J21" s="24">
        <f t="shared" si="0"/>
        <v>0</v>
      </c>
      <c r="K21" s="24">
        <f t="shared" si="1"/>
        <v>0</v>
      </c>
    </row>
    <row r="22" spans="1:11" ht="15" customHeight="1" x14ac:dyDescent="0.2">
      <c r="A22" s="20">
        <v>16</v>
      </c>
      <c r="B22" s="21" t="s">
        <v>58</v>
      </c>
      <c r="C22" s="55"/>
      <c r="D22" s="22">
        <f>SUM('[1]VS Beograd SP'!D22,'[1]VS Cacak SP'!D22,'[1]VS Jagodina SP'!D22,'[1]VS Kragujevac SP'!D22,'[1]VS Kraljevo SP'!D22,'[1]VS Krusevac SP'!D22,'[1]VS Leskovac SP'!D22,'[1]VS Negotin SP'!D22,'[1]VS Nis SP'!D22,'[1]VS Novi Pazar SP'!D22,'[1]VS Novi Sad SP'!D22,'[1]VS Pancevo SP'!D22,'[1]VS Pirot SP'!D22,'[1]VS Pozarevac SP'!D22,'[1]VS Prokuplje SP'!D22,'[1]VS Sabac SP'!D22,'[1]VS Smederevo SP'!D22,'[1]VS Sombor SP'!D22,'[1]VS Sremska Mitrovica SP'!D22,'[1]VS Subotica SP'!D22,'[1]VS Uzice SP'!D22,'[1]VS Valjevo SP'!D22,'[1]VS Vranje SP'!D22,'[1]VS Zajecar SP'!D22,'[1]VS Zrenjanin SP'!D22)</f>
        <v>41</v>
      </c>
      <c r="E22" s="22">
        <f>SUM('[1]VS Beograd SP'!E22,'[1]VS Cacak SP'!E22,'[1]VS Jagodina SP'!E22,'[1]VS Kragujevac SP'!E22,'[1]VS Kraljevo SP'!E22,'[1]VS Krusevac SP'!E22,'[1]VS Leskovac SP'!E22,'[1]VS Negotin SP'!E22,'[1]VS Nis SP'!E22,'[1]VS Novi Pazar SP'!E22,'[1]VS Novi Sad SP'!E22,'[1]VS Pancevo SP'!E22,'[1]VS Pirot SP'!E22,'[1]VS Pozarevac SP'!E22,'[1]VS Prokuplje SP'!E22,'[1]VS Sabac SP'!E22,'[1]VS Smederevo SP'!E22,'[1]VS Sombor SP'!E22,'[1]VS Sremska Mitrovica SP'!E22,'[1]VS Subotica SP'!E22,'[1]VS Uzice SP'!E22,'[1]VS Valjevo SP'!E22,'[1]VS Vranje SP'!E22,'[1]VS Zajecar SP'!E22,'[1]VS Zrenjanin SP'!E22)</f>
        <v>2612</v>
      </c>
      <c r="F22" s="22">
        <f t="shared" si="2"/>
        <v>72</v>
      </c>
      <c r="G22" s="23">
        <f>SUM('[1]VS Beograd SP'!G22,'[1]VS Cacak SP'!G22,'[1]VS Jagodina SP'!G22,'[1]VS Kragujevac SP'!G22,'[1]VS Kraljevo SP'!G22,'[1]VS Krusevac SP'!G22,'[1]VS Leskovac SP'!G22,'[1]VS Negotin SP'!G22,'[1]VS Nis SP'!G22,'[1]VS Novi Pazar SP'!G22,'[1]VS Novi Sad SP'!G22,'[1]VS Pancevo SP'!G22,'[1]VS Pirot SP'!G22,'[1]VS Pozarevac SP'!G22,'[1]VS Prokuplje SP'!G22,'[1]VS Sabac SP'!G22,'[1]VS Smederevo SP'!G22,'[1]VS Sombor SP'!G22,'[1]VS Sremska Mitrovica SP'!G22,'[1]VS Subotica SP'!G22,'[1]VS Uzice SP'!G22,'[1]VS Valjevo SP'!G22,'[1]VS Vranje SP'!G22,'[1]VS Zajecar SP'!G22,'[1]VS Zrenjanin SP'!G22)</f>
        <v>65</v>
      </c>
      <c r="H22" s="23">
        <f>SUM('[1]VS Beograd SP'!H22,'[1]VS Cacak SP'!H22,'[1]VS Jagodina SP'!H22,'[1]VS Kragujevac SP'!H22,'[1]VS Kraljevo SP'!H22,'[1]VS Krusevac SP'!H22,'[1]VS Leskovac SP'!H22,'[1]VS Negotin SP'!H22,'[1]VS Nis SP'!H22,'[1]VS Novi Pazar SP'!H22,'[1]VS Novi Sad SP'!H22,'[1]VS Pancevo SP'!H22,'[1]VS Pirot SP'!H22,'[1]VS Pozarevac SP'!H22,'[1]VS Prokuplje SP'!H22,'[1]VS Sabac SP'!H22,'[1]VS Smederevo SP'!H22,'[1]VS Sombor SP'!H22,'[1]VS Sremska Mitrovica SP'!H22,'[1]VS Subotica SP'!H22,'[1]VS Uzice SP'!H22,'[1]VS Valjevo SP'!H22,'[1]VS Vranje SP'!H22,'[1]VS Zajecar SP'!H22,'[1]VS Zrenjanin SP'!H22)</f>
        <v>7</v>
      </c>
      <c r="I22" s="23">
        <f>SUM('[1]VS Beograd SP'!I22,'[1]VS Cacak SP'!I22,'[1]VS Jagodina SP'!I22,'[1]VS Kragujevac SP'!I22,'[1]VS Kraljevo SP'!I22,'[1]VS Krusevac SP'!I22,'[1]VS Leskovac SP'!I22,'[1]VS Negotin SP'!I22,'[1]VS Nis SP'!I22,'[1]VS Novi Pazar SP'!I22,'[1]VS Novi Sad SP'!I22,'[1]VS Pancevo SP'!I22,'[1]VS Pirot SP'!I22,'[1]VS Pozarevac SP'!I22,'[1]VS Prokuplje SP'!I22,'[1]VS Sabac SP'!I22,'[1]VS Smederevo SP'!I22,'[1]VS Sombor SP'!I22,'[1]VS Sremska Mitrovica SP'!I22,'[1]VS Subotica SP'!I22,'[1]VS Uzice SP'!I22,'[1]VS Valjevo SP'!I22,'[1]VS Vranje SP'!I22,'[1]VS Zajecar SP'!I22,'[1]VS Zrenjanin SP'!I22)</f>
        <v>0</v>
      </c>
      <c r="J22" s="24">
        <f t="shared" si="0"/>
        <v>2.7565084226646248</v>
      </c>
      <c r="K22" s="24">
        <f t="shared" si="1"/>
        <v>1.7560975609756098</v>
      </c>
    </row>
    <row r="23" spans="1:11" ht="15" customHeight="1" x14ac:dyDescent="0.2">
      <c r="A23" s="20">
        <v>17</v>
      </c>
      <c r="B23" s="21" t="s">
        <v>59</v>
      </c>
      <c r="C23" s="55"/>
      <c r="D23" s="22">
        <f>SUM('[1]VS Beograd SP'!D23,'[1]VS Cacak SP'!D23,'[1]VS Jagodina SP'!D23,'[1]VS Kragujevac SP'!D23,'[1]VS Kraljevo SP'!D23,'[1]VS Krusevac SP'!D23,'[1]VS Leskovac SP'!D23,'[1]VS Negotin SP'!D23,'[1]VS Nis SP'!D23,'[1]VS Novi Pazar SP'!D23,'[1]VS Novi Sad SP'!D23,'[1]VS Pancevo SP'!D23,'[1]VS Pirot SP'!D23,'[1]VS Pozarevac SP'!D23,'[1]VS Prokuplje SP'!D23,'[1]VS Sabac SP'!D23,'[1]VS Smederevo SP'!D23,'[1]VS Sombor SP'!D23,'[1]VS Sremska Mitrovica SP'!D23,'[1]VS Subotica SP'!D23,'[1]VS Uzice SP'!D23,'[1]VS Valjevo SP'!D23,'[1]VS Vranje SP'!D23,'[1]VS Zajecar SP'!D23,'[1]VS Zrenjanin SP'!D23)</f>
        <v>5</v>
      </c>
      <c r="E23" s="22">
        <f>SUM('[1]VS Beograd SP'!E23,'[1]VS Cacak SP'!E23,'[1]VS Jagodina SP'!E23,'[1]VS Kragujevac SP'!E23,'[1]VS Kraljevo SP'!E23,'[1]VS Krusevac SP'!E23,'[1]VS Leskovac SP'!E23,'[1]VS Negotin SP'!E23,'[1]VS Nis SP'!E23,'[1]VS Novi Pazar SP'!E23,'[1]VS Novi Sad SP'!E23,'[1]VS Pancevo SP'!E23,'[1]VS Pirot SP'!E23,'[1]VS Pozarevac SP'!E23,'[1]VS Prokuplje SP'!E23,'[1]VS Sabac SP'!E23,'[1]VS Smederevo SP'!E23,'[1]VS Sombor SP'!E23,'[1]VS Sremska Mitrovica SP'!E23,'[1]VS Subotica SP'!E23,'[1]VS Uzice SP'!E23,'[1]VS Valjevo SP'!E23,'[1]VS Vranje SP'!E23,'[1]VS Zajecar SP'!E23,'[1]VS Zrenjanin SP'!E23)</f>
        <v>136</v>
      </c>
      <c r="F23" s="22">
        <f t="shared" si="2"/>
        <v>0</v>
      </c>
      <c r="G23" s="23">
        <f>SUM('[1]VS Beograd SP'!G23,'[1]VS Cacak SP'!G23,'[1]VS Jagodina SP'!G23,'[1]VS Kragujevac SP'!G23,'[1]VS Kraljevo SP'!G23,'[1]VS Krusevac SP'!G23,'[1]VS Leskovac SP'!G23,'[1]VS Negotin SP'!G23,'[1]VS Nis SP'!G23,'[1]VS Novi Pazar SP'!G23,'[1]VS Novi Sad SP'!G23,'[1]VS Pancevo SP'!G23,'[1]VS Pirot SP'!G23,'[1]VS Pozarevac SP'!G23,'[1]VS Prokuplje SP'!G23,'[1]VS Sabac SP'!G23,'[1]VS Smederevo SP'!G23,'[1]VS Sombor SP'!G23,'[1]VS Sremska Mitrovica SP'!G23,'[1]VS Subotica SP'!G23,'[1]VS Uzice SP'!G23,'[1]VS Valjevo SP'!G23,'[1]VS Vranje SP'!G23,'[1]VS Zajecar SP'!G23,'[1]VS Zrenjanin SP'!G23)</f>
        <v>0</v>
      </c>
      <c r="H23" s="23">
        <f>SUM('[1]VS Beograd SP'!H23,'[1]VS Cacak SP'!H23,'[1]VS Jagodina SP'!H23,'[1]VS Kragujevac SP'!H23,'[1]VS Kraljevo SP'!H23,'[1]VS Krusevac SP'!H23,'[1]VS Leskovac SP'!H23,'[1]VS Negotin SP'!H23,'[1]VS Nis SP'!H23,'[1]VS Novi Pazar SP'!H23,'[1]VS Novi Sad SP'!H23,'[1]VS Pancevo SP'!H23,'[1]VS Pirot SP'!H23,'[1]VS Pozarevac SP'!H23,'[1]VS Prokuplje SP'!H23,'[1]VS Sabac SP'!H23,'[1]VS Smederevo SP'!H23,'[1]VS Sombor SP'!H23,'[1]VS Sremska Mitrovica SP'!H23,'[1]VS Subotica SP'!H23,'[1]VS Uzice SP'!H23,'[1]VS Valjevo SP'!H23,'[1]VS Vranje SP'!H23,'[1]VS Zajecar SP'!H23,'[1]VS Zrenjanin SP'!H23)</f>
        <v>0</v>
      </c>
      <c r="I23" s="23">
        <f>SUM('[1]VS Beograd SP'!I23,'[1]VS Cacak SP'!I23,'[1]VS Jagodina SP'!I23,'[1]VS Kragujevac SP'!I23,'[1]VS Kraljevo SP'!I23,'[1]VS Krusevac SP'!I23,'[1]VS Leskovac SP'!I23,'[1]VS Negotin SP'!I23,'[1]VS Nis SP'!I23,'[1]VS Novi Pazar SP'!I23,'[1]VS Novi Sad SP'!I23,'[1]VS Pancevo SP'!I23,'[1]VS Pirot SP'!I23,'[1]VS Pozarevac SP'!I23,'[1]VS Prokuplje SP'!I23,'[1]VS Sabac SP'!I23,'[1]VS Smederevo SP'!I23,'[1]VS Sombor SP'!I23,'[1]VS Sremska Mitrovica SP'!I23,'[1]VS Subotica SP'!I23,'[1]VS Uzice SP'!I23,'[1]VS Valjevo SP'!I23,'[1]VS Vranje SP'!I23,'[1]VS Zajecar SP'!I23,'[1]VS Zrenjanin SP'!I23)</f>
        <v>0</v>
      </c>
      <c r="J23" s="24">
        <f t="shared" si="0"/>
        <v>0</v>
      </c>
      <c r="K23" s="24">
        <f t="shared" si="1"/>
        <v>0</v>
      </c>
    </row>
    <row r="24" spans="1:11" ht="15" customHeight="1" x14ac:dyDescent="0.2">
      <c r="A24" s="20">
        <v>18</v>
      </c>
      <c r="B24" s="21" t="s">
        <v>60</v>
      </c>
      <c r="C24" s="55"/>
      <c r="D24" s="22">
        <f>SUM('[1]VS Beograd SP'!D24,'[1]VS Cacak SP'!D24,'[1]VS Jagodina SP'!D24,'[1]VS Kragujevac SP'!D24,'[1]VS Kraljevo SP'!D24,'[1]VS Krusevac SP'!D24,'[1]VS Leskovac SP'!D24,'[1]VS Negotin SP'!D24,'[1]VS Nis SP'!D24,'[1]VS Novi Pazar SP'!D24,'[1]VS Novi Sad SP'!D24,'[1]VS Pancevo SP'!D24,'[1]VS Pirot SP'!D24,'[1]VS Pozarevac SP'!D24,'[1]VS Prokuplje SP'!D24,'[1]VS Sabac SP'!D24,'[1]VS Smederevo SP'!D24,'[1]VS Sombor SP'!D24,'[1]VS Sremska Mitrovica SP'!D24,'[1]VS Subotica SP'!D24,'[1]VS Uzice SP'!D24,'[1]VS Valjevo SP'!D24,'[1]VS Vranje SP'!D24,'[1]VS Zajecar SP'!D24,'[1]VS Zrenjanin SP'!D24)</f>
        <v>0</v>
      </c>
      <c r="E24" s="22">
        <f>SUM('[1]VS Beograd SP'!E24,'[1]VS Cacak SP'!E24,'[1]VS Jagodina SP'!E24,'[1]VS Kragujevac SP'!E24,'[1]VS Kraljevo SP'!E24,'[1]VS Krusevac SP'!E24,'[1]VS Leskovac SP'!E24,'[1]VS Negotin SP'!E24,'[1]VS Nis SP'!E24,'[1]VS Novi Pazar SP'!E24,'[1]VS Novi Sad SP'!E24,'[1]VS Pancevo SP'!E24,'[1]VS Pirot SP'!E24,'[1]VS Pozarevac SP'!E24,'[1]VS Prokuplje SP'!E24,'[1]VS Sabac SP'!E24,'[1]VS Smederevo SP'!E24,'[1]VS Sombor SP'!E24,'[1]VS Sremska Mitrovica SP'!E24,'[1]VS Subotica SP'!E24,'[1]VS Uzice SP'!E24,'[1]VS Valjevo SP'!E24,'[1]VS Vranje SP'!E24,'[1]VS Zajecar SP'!E24,'[1]VS Zrenjanin SP'!E24)</f>
        <v>5</v>
      </c>
      <c r="F24" s="22">
        <f t="shared" si="2"/>
        <v>0</v>
      </c>
      <c r="G24" s="23">
        <f>SUM('[1]VS Beograd SP'!G24,'[1]VS Cacak SP'!G24,'[1]VS Jagodina SP'!G24,'[1]VS Kragujevac SP'!G24,'[1]VS Kraljevo SP'!G24,'[1]VS Krusevac SP'!G24,'[1]VS Leskovac SP'!G24,'[1]VS Negotin SP'!G24,'[1]VS Nis SP'!G24,'[1]VS Novi Pazar SP'!G24,'[1]VS Novi Sad SP'!G24,'[1]VS Pancevo SP'!G24,'[1]VS Pirot SP'!G24,'[1]VS Pozarevac SP'!G24,'[1]VS Prokuplje SP'!G24,'[1]VS Sabac SP'!G24,'[1]VS Smederevo SP'!G24,'[1]VS Sombor SP'!G24,'[1]VS Sremska Mitrovica SP'!G24,'[1]VS Subotica SP'!G24,'[1]VS Uzice SP'!G24,'[1]VS Valjevo SP'!G24,'[1]VS Vranje SP'!G24,'[1]VS Zajecar SP'!G24,'[1]VS Zrenjanin SP'!G24)</f>
        <v>0</v>
      </c>
      <c r="H24" s="23">
        <f>SUM('[1]VS Beograd SP'!H24,'[1]VS Cacak SP'!H24,'[1]VS Jagodina SP'!H24,'[1]VS Kragujevac SP'!H24,'[1]VS Kraljevo SP'!H24,'[1]VS Krusevac SP'!H24,'[1]VS Leskovac SP'!H24,'[1]VS Negotin SP'!H24,'[1]VS Nis SP'!H24,'[1]VS Novi Pazar SP'!H24,'[1]VS Novi Sad SP'!H24,'[1]VS Pancevo SP'!H24,'[1]VS Pirot SP'!H24,'[1]VS Pozarevac SP'!H24,'[1]VS Prokuplje SP'!H24,'[1]VS Sabac SP'!H24,'[1]VS Smederevo SP'!H24,'[1]VS Sombor SP'!H24,'[1]VS Sremska Mitrovica SP'!H24,'[1]VS Subotica SP'!H24,'[1]VS Uzice SP'!H24,'[1]VS Valjevo SP'!H24,'[1]VS Vranje SP'!H24,'[1]VS Zajecar SP'!H24,'[1]VS Zrenjanin SP'!H24)</f>
        <v>0</v>
      </c>
      <c r="I24" s="23">
        <f>SUM('[1]VS Beograd SP'!I24,'[1]VS Cacak SP'!I24,'[1]VS Jagodina SP'!I24,'[1]VS Kragujevac SP'!I24,'[1]VS Kraljevo SP'!I24,'[1]VS Krusevac SP'!I24,'[1]VS Leskovac SP'!I24,'[1]VS Negotin SP'!I24,'[1]VS Nis SP'!I24,'[1]VS Novi Pazar SP'!I24,'[1]VS Novi Sad SP'!I24,'[1]VS Pancevo SP'!I24,'[1]VS Pirot SP'!I24,'[1]VS Pozarevac SP'!I24,'[1]VS Prokuplje SP'!I24,'[1]VS Sabac SP'!I24,'[1]VS Smederevo SP'!I24,'[1]VS Sombor SP'!I24,'[1]VS Sremska Mitrovica SP'!I24,'[1]VS Subotica SP'!I24,'[1]VS Uzice SP'!I24,'[1]VS Valjevo SP'!I24,'[1]VS Vranje SP'!I24,'[1]VS Zajecar SP'!I24,'[1]VS Zrenjanin SP'!I24)</f>
        <v>0</v>
      </c>
      <c r="J24" s="24">
        <f t="shared" si="0"/>
        <v>0</v>
      </c>
      <c r="K24" s="24" t="str">
        <f t="shared" si="1"/>
        <v/>
      </c>
    </row>
    <row r="25" spans="1:11" ht="15" customHeight="1" x14ac:dyDescent="0.2">
      <c r="A25" s="20">
        <v>19</v>
      </c>
      <c r="B25" s="21" t="s">
        <v>61</v>
      </c>
      <c r="C25" s="55"/>
      <c r="D25" s="22">
        <f>SUM('[1]VS Beograd SP'!D25,'[1]VS Cacak SP'!D25,'[1]VS Jagodina SP'!D25,'[1]VS Kragujevac SP'!D25,'[1]VS Kraljevo SP'!D25,'[1]VS Krusevac SP'!D25,'[1]VS Leskovac SP'!D25,'[1]VS Negotin SP'!D25,'[1]VS Nis SP'!D25,'[1]VS Novi Pazar SP'!D25,'[1]VS Novi Sad SP'!D25,'[1]VS Pancevo SP'!D25,'[1]VS Pirot SP'!D25,'[1]VS Pozarevac SP'!D25,'[1]VS Prokuplje SP'!D25,'[1]VS Sabac SP'!D25,'[1]VS Smederevo SP'!D25,'[1]VS Sombor SP'!D25,'[1]VS Sremska Mitrovica SP'!D25,'[1]VS Subotica SP'!D25,'[1]VS Uzice SP'!D25,'[1]VS Valjevo SP'!D25,'[1]VS Vranje SP'!D25,'[1]VS Zajecar SP'!D25,'[1]VS Zrenjanin SP'!D25)</f>
        <v>0</v>
      </c>
      <c r="E25" s="22">
        <f>SUM('[1]VS Beograd SP'!E25,'[1]VS Cacak SP'!E25,'[1]VS Jagodina SP'!E25,'[1]VS Kragujevac SP'!E25,'[1]VS Kraljevo SP'!E25,'[1]VS Krusevac SP'!E25,'[1]VS Leskovac SP'!E25,'[1]VS Negotin SP'!E25,'[1]VS Nis SP'!E25,'[1]VS Novi Pazar SP'!E25,'[1]VS Novi Sad SP'!E25,'[1]VS Pancevo SP'!E25,'[1]VS Pirot SP'!E25,'[1]VS Pozarevac SP'!E25,'[1]VS Prokuplje SP'!E25,'[1]VS Sabac SP'!E25,'[1]VS Smederevo SP'!E25,'[1]VS Sombor SP'!E25,'[1]VS Sremska Mitrovica SP'!E25,'[1]VS Subotica SP'!E25,'[1]VS Uzice SP'!E25,'[1]VS Valjevo SP'!E25,'[1]VS Vranje SP'!E25,'[1]VS Zajecar SP'!E25,'[1]VS Zrenjanin SP'!E25)</f>
        <v>0</v>
      </c>
      <c r="F25" s="22">
        <f t="shared" si="2"/>
        <v>0</v>
      </c>
      <c r="G25" s="23">
        <f>SUM('[1]VS Beograd SP'!G25,'[1]VS Cacak SP'!G25,'[1]VS Jagodina SP'!G25,'[1]VS Kragujevac SP'!G25,'[1]VS Kraljevo SP'!G25,'[1]VS Krusevac SP'!G25,'[1]VS Leskovac SP'!G25,'[1]VS Negotin SP'!G25,'[1]VS Nis SP'!G25,'[1]VS Novi Pazar SP'!G25,'[1]VS Novi Sad SP'!G25,'[1]VS Pancevo SP'!G25,'[1]VS Pirot SP'!G25,'[1]VS Pozarevac SP'!G25,'[1]VS Prokuplje SP'!G25,'[1]VS Sabac SP'!G25,'[1]VS Smederevo SP'!G25,'[1]VS Sombor SP'!G25,'[1]VS Sremska Mitrovica SP'!G25,'[1]VS Subotica SP'!G25,'[1]VS Uzice SP'!G25,'[1]VS Valjevo SP'!G25,'[1]VS Vranje SP'!G25,'[1]VS Zajecar SP'!G25,'[1]VS Zrenjanin SP'!G25)</f>
        <v>0</v>
      </c>
      <c r="H25" s="23">
        <f>SUM('[1]VS Beograd SP'!H25,'[1]VS Cacak SP'!H25,'[1]VS Jagodina SP'!H25,'[1]VS Kragujevac SP'!H25,'[1]VS Kraljevo SP'!H25,'[1]VS Krusevac SP'!H25,'[1]VS Leskovac SP'!H25,'[1]VS Negotin SP'!H25,'[1]VS Nis SP'!H25,'[1]VS Novi Pazar SP'!H25,'[1]VS Novi Sad SP'!H25,'[1]VS Pancevo SP'!H25,'[1]VS Pirot SP'!H25,'[1]VS Pozarevac SP'!H25,'[1]VS Prokuplje SP'!H25,'[1]VS Sabac SP'!H25,'[1]VS Smederevo SP'!H25,'[1]VS Sombor SP'!H25,'[1]VS Sremska Mitrovica SP'!H25,'[1]VS Subotica SP'!H25,'[1]VS Uzice SP'!H25,'[1]VS Valjevo SP'!H25,'[1]VS Vranje SP'!H25,'[1]VS Zajecar SP'!H25,'[1]VS Zrenjanin SP'!H25)</f>
        <v>0</v>
      </c>
      <c r="I25" s="23">
        <f>SUM('[1]VS Beograd SP'!I25,'[1]VS Cacak SP'!I25,'[1]VS Jagodina SP'!I25,'[1]VS Kragujevac SP'!I25,'[1]VS Kraljevo SP'!I25,'[1]VS Krusevac SP'!I25,'[1]VS Leskovac SP'!I25,'[1]VS Negotin SP'!I25,'[1]VS Nis SP'!I25,'[1]VS Novi Pazar SP'!I25,'[1]VS Novi Sad SP'!I25,'[1]VS Pancevo SP'!I25,'[1]VS Pirot SP'!I25,'[1]VS Pozarevac SP'!I25,'[1]VS Prokuplje SP'!I25,'[1]VS Sabac SP'!I25,'[1]VS Smederevo SP'!I25,'[1]VS Sombor SP'!I25,'[1]VS Sremska Mitrovica SP'!I25,'[1]VS Subotica SP'!I25,'[1]VS Uzice SP'!I25,'[1]VS Valjevo SP'!I25,'[1]VS Vranje SP'!I25,'[1]VS Zajecar SP'!I25,'[1]VS Zrenjanin SP'!I25)</f>
        <v>0</v>
      </c>
      <c r="J25" s="24" t="str">
        <f t="shared" si="0"/>
        <v/>
      </c>
      <c r="K25" s="24" t="str">
        <f t="shared" si="1"/>
        <v/>
      </c>
    </row>
    <row r="26" spans="1:11" ht="15" customHeight="1" x14ac:dyDescent="0.2">
      <c r="A26" s="20">
        <v>20</v>
      </c>
      <c r="B26" s="21" t="s">
        <v>62</v>
      </c>
      <c r="C26" s="55"/>
      <c r="D26" s="22">
        <f>SUM('[1]VS Beograd SP'!D26,'[1]VS Cacak SP'!D26,'[1]VS Jagodina SP'!D26,'[1]VS Kragujevac SP'!D26,'[1]VS Kraljevo SP'!D26,'[1]VS Krusevac SP'!D26,'[1]VS Leskovac SP'!D26,'[1]VS Negotin SP'!D26,'[1]VS Nis SP'!D26,'[1]VS Novi Pazar SP'!D26,'[1]VS Novi Sad SP'!D26,'[1]VS Pancevo SP'!D26,'[1]VS Pirot SP'!D26,'[1]VS Pozarevac SP'!D26,'[1]VS Prokuplje SP'!D26,'[1]VS Sabac SP'!D26,'[1]VS Smederevo SP'!D26,'[1]VS Sombor SP'!D26,'[1]VS Sremska Mitrovica SP'!D26,'[1]VS Subotica SP'!D26,'[1]VS Uzice SP'!D26,'[1]VS Valjevo SP'!D26,'[1]VS Vranje SP'!D26,'[1]VS Zajecar SP'!D26,'[1]VS Zrenjanin SP'!D26)</f>
        <v>4</v>
      </c>
      <c r="E26" s="22">
        <f>SUM('[1]VS Beograd SP'!E26,'[1]VS Cacak SP'!E26,'[1]VS Jagodina SP'!E26,'[1]VS Kragujevac SP'!E26,'[1]VS Kraljevo SP'!E26,'[1]VS Krusevac SP'!E26,'[1]VS Leskovac SP'!E26,'[1]VS Negotin SP'!E26,'[1]VS Nis SP'!E26,'[1]VS Novi Pazar SP'!E26,'[1]VS Novi Sad SP'!E26,'[1]VS Pancevo SP'!E26,'[1]VS Pirot SP'!E26,'[1]VS Pozarevac SP'!E26,'[1]VS Prokuplje SP'!E26,'[1]VS Sabac SP'!E26,'[1]VS Smederevo SP'!E26,'[1]VS Sombor SP'!E26,'[1]VS Sremska Mitrovica SP'!E26,'[1]VS Subotica SP'!E26,'[1]VS Uzice SP'!E26,'[1]VS Valjevo SP'!E26,'[1]VS Vranje SP'!E26,'[1]VS Zajecar SP'!E26,'[1]VS Zrenjanin SP'!E26)</f>
        <v>35</v>
      </c>
      <c r="F26" s="22">
        <f t="shared" si="2"/>
        <v>0</v>
      </c>
      <c r="G26" s="23">
        <f>SUM('[1]VS Beograd SP'!G26,'[1]VS Cacak SP'!G26,'[1]VS Jagodina SP'!G26,'[1]VS Kragujevac SP'!G26,'[1]VS Kraljevo SP'!G26,'[1]VS Krusevac SP'!G26,'[1]VS Leskovac SP'!G26,'[1]VS Negotin SP'!G26,'[1]VS Nis SP'!G26,'[1]VS Novi Pazar SP'!G26,'[1]VS Novi Sad SP'!G26,'[1]VS Pancevo SP'!G26,'[1]VS Pirot SP'!G26,'[1]VS Pozarevac SP'!G26,'[1]VS Prokuplje SP'!G26,'[1]VS Sabac SP'!G26,'[1]VS Smederevo SP'!G26,'[1]VS Sombor SP'!G26,'[1]VS Sremska Mitrovica SP'!G26,'[1]VS Subotica SP'!G26,'[1]VS Uzice SP'!G26,'[1]VS Valjevo SP'!G26,'[1]VS Vranje SP'!G26,'[1]VS Zajecar SP'!G26,'[1]VS Zrenjanin SP'!G26)</f>
        <v>0</v>
      </c>
      <c r="H26" s="23">
        <f>SUM('[1]VS Beograd SP'!H26,'[1]VS Cacak SP'!H26,'[1]VS Jagodina SP'!H26,'[1]VS Kragujevac SP'!H26,'[1]VS Kraljevo SP'!H26,'[1]VS Krusevac SP'!H26,'[1]VS Leskovac SP'!H26,'[1]VS Negotin SP'!H26,'[1]VS Nis SP'!H26,'[1]VS Novi Pazar SP'!H26,'[1]VS Novi Sad SP'!H26,'[1]VS Pancevo SP'!H26,'[1]VS Pirot SP'!H26,'[1]VS Pozarevac SP'!H26,'[1]VS Prokuplje SP'!H26,'[1]VS Sabac SP'!H26,'[1]VS Smederevo SP'!H26,'[1]VS Sombor SP'!H26,'[1]VS Sremska Mitrovica SP'!H26,'[1]VS Subotica SP'!H26,'[1]VS Uzice SP'!H26,'[1]VS Valjevo SP'!H26,'[1]VS Vranje SP'!H26,'[1]VS Zajecar SP'!H26,'[1]VS Zrenjanin SP'!H26)</f>
        <v>0</v>
      </c>
      <c r="I26" s="23">
        <f>SUM('[1]VS Beograd SP'!I26,'[1]VS Cacak SP'!I26,'[1]VS Jagodina SP'!I26,'[1]VS Kragujevac SP'!I26,'[1]VS Kraljevo SP'!I26,'[1]VS Krusevac SP'!I26,'[1]VS Leskovac SP'!I26,'[1]VS Negotin SP'!I26,'[1]VS Nis SP'!I26,'[1]VS Novi Pazar SP'!I26,'[1]VS Novi Sad SP'!I26,'[1]VS Pancevo SP'!I26,'[1]VS Pirot SP'!I26,'[1]VS Pozarevac SP'!I26,'[1]VS Prokuplje SP'!I26,'[1]VS Sabac SP'!I26,'[1]VS Smederevo SP'!I26,'[1]VS Sombor SP'!I26,'[1]VS Sremska Mitrovica SP'!I26,'[1]VS Subotica SP'!I26,'[1]VS Uzice SP'!I26,'[1]VS Valjevo SP'!I26,'[1]VS Vranje SP'!I26,'[1]VS Zajecar SP'!I26,'[1]VS Zrenjanin SP'!I26)</f>
        <v>0</v>
      </c>
      <c r="J26" s="24">
        <f t="shared" si="0"/>
        <v>0</v>
      </c>
      <c r="K26" s="24">
        <f t="shared" si="1"/>
        <v>0</v>
      </c>
    </row>
    <row r="27" spans="1:11" ht="15" customHeight="1" x14ac:dyDescent="0.2">
      <c r="A27" s="20">
        <v>21</v>
      </c>
      <c r="B27" s="21" t="s">
        <v>63</v>
      </c>
      <c r="C27" s="55"/>
      <c r="D27" s="22">
        <f>SUM('[1]VS Beograd SP'!D27,'[1]VS Cacak SP'!D27,'[1]VS Jagodina SP'!D27,'[1]VS Kragujevac SP'!D27,'[1]VS Kraljevo SP'!D27,'[1]VS Krusevac SP'!D27,'[1]VS Leskovac SP'!D27,'[1]VS Negotin SP'!D27,'[1]VS Nis SP'!D27,'[1]VS Novi Pazar SP'!D27,'[1]VS Novi Sad SP'!D27,'[1]VS Pancevo SP'!D27,'[1]VS Pirot SP'!D27,'[1]VS Pozarevac SP'!D27,'[1]VS Prokuplje SP'!D27,'[1]VS Sabac SP'!D27,'[1]VS Smederevo SP'!D27,'[1]VS Sombor SP'!D27,'[1]VS Sremska Mitrovica SP'!D27,'[1]VS Subotica SP'!D27,'[1]VS Uzice SP'!D27,'[1]VS Valjevo SP'!D27,'[1]VS Vranje SP'!D27,'[1]VS Zajecar SP'!D27,'[1]VS Zrenjanin SP'!D27)</f>
        <v>83</v>
      </c>
      <c r="E27" s="22">
        <f>SUM('[1]VS Beograd SP'!E27,'[1]VS Cacak SP'!E27,'[1]VS Jagodina SP'!E27,'[1]VS Kragujevac SP'!E27,'[1]VS Kraljevo SP'!E27,'[1]VS Krusevac SP'!E27,'[1]VS Leskovac SP'!E27,'[1]VS Negotin SP'!E27,'[1]VS Nis SP'!E27,'[1]VS Novi Pazar SP'!E27,'[1]VS Novi Sad SP'!E27,'[1]VS Pancevo SP'!E27,'[1]VS Pirot SP'!E27,'[1]VS Pozarevac SP'!E27,'[1]VS Prokuplje SP'!E27,'[1]VS Sabac SP'!E27,'[1]VS Smederevo SP'!E27,'[1]VS Sombor SP'!E27,'[1]VS Sremska Mitrovica SP'!E27,'[1]VS Subotica SP'!E27,'[1]VS Uzice SP'!E27,'[1]VS Valjevo SP'!E27,'[1]VS Vranje SP'!E27,'[1]VS Zajecar SP'!E27,'[1]VS Zrenjanin SP'!E27)</f>
        <v>15202</v>
      </c>
      <c r="F27" s="22">
        <f t="shared" si="2"/>
        <v>10</v>
      </c>
      <c r="G27" s="23">
        <f>SUM('[1]VS Beograd SP'!G27,'[1]VS Cacak SP'!G27,'[1]VS Jagodina SP'!G27,'[1]VS Kragujevac SP'!G27,'[1]VS Kraljevo SP'!G27,'[1]VS Krusevac SP'!G27,'[1]VS Leskovac SP'!G27,'[1]VS Negotin SP'!G27,'[1]VS Nis SP'!G27,'[1]VS Novi Pazar SP'!G27,'[1]VS Novi Sad SP'!G27,'[1]VS Pancevo SP'!G27,'[1]VS Pirot SP'!G27,'[1]VS Pozarevac SP'!G27,'[1]VS Prokuplje SP'!G27,'[1]VS Sabac SP'!G27,'[1]VS Smederevo SP'!G27,'[1]VS Sombor SP'!G27,'[1]VS Sremska Mitrovica SP'!G27,'[1]VS Subotica SP'!G27,'[1]VS Uzice SP'!G27,'[1]VS Valjevo SP'!G27,'[1]VS Vranje SP'!G27,'[1]VS Zajecar SP'!G27,'[1]VS Zrenjanin SP'!G27)</f>
        <v>9</v>
      </c>
      <c r="H27" s="23">
        <f>SUM('[1]VS Beograd SP'!H27,'[1]VS Cacak SP'!H27,'[1]VS Jagodina SP'!H27,'[1]VS Kragujevac SP'!H27,'[1]VS Kraljevo SP'!H27,'[1]VS Krusevac SP'!H27,'[1]VS Leskovac SP'!H27,'[1]VS Negotin SP'!H27,'[1]VS Nis SP'!H27,'[1]VS Novi Pazar SP'!H27,'[1]VS Novi Sad SP'!H27,'[1]VS Pancevo SP'!H27,'[1]VS Pirot SP'!H27,'[1]VS Pozarevac SP'!H27,'[1]VS Prokuplje SP'!H27,'[1]VS Sabac SP'!H27,'[1]VS Smederevo SP'!H27,'[1]VS Sombor SP'!H27,'[1]VS Sremska Mitrovica SP'!H27,'[1]VS Subotica SP'!H27,'[1]VS Uzice SP'!H27,'[1]VS Valjevo SP'!H27,'[1]VS Vranje SP'!H27,'[1]VS Zajecar SP'!H27,'[1]VS Zrenjanin SP'!H27)</f>
        <v>1</v>
      </c>
      <c r="I27" s="23">
        <f>SUM('[1]VS Beograd SP'!I27,'[1]VS Cacak SP'!I27,'[1]VS Jagodina SP'!I27,'[1]VS Kragujevac SP'!I27,'[1]VS Kraljevo SP'!I27,'[1]VS Krusevac SP'!I27,'[1]VS Leskovac SP'!I27,'[1]VS Negotin SP'!I27,'[1]VS Nis SP'!I27,'[1]VS Novi Pazar SP'!I27,'[1]VS Novi Sad SP'!I27,'[1]VS Pancevo SP'!I27,'[1]VS Pirot SP'!I27,'[1]VS Pozarevac SP'!I27,'[1]VS Prokuplje SP'!I27,'[1]VS Sabac SP'!I27,'[1]VS Smederevo SP'!I27,'[1]VS Sombor SP'!I27,'[1]VS Sremska Mitrovica SP'!I27,'[1]VS Subotica SP'!I27,'[1]VS Uzice SP'!I27,'[1]VS Valjevo SP'!I27,'[1]VS Vranje SP'!I27,'[1]VS Zajecar SP'!I27,'[1]VS Zrenjanin SP'!I27)</f>
        <v>0</v>
      </c>
      <c r="J27" s="24">
        <f t="shared" si="0"/>
        <v>6.5780818313379827E-2</v>
      </c>
      <c r="K27" s="24">
        <f t="shared" si="1"/>
        <v>0.12048192771084337</v>
      </c>
    </row>
    <row r="28" spans="1:11" ht="15" customHeight="1" x14ac:dyDescent="0.2">
      <c r="A28" s="20">
        <v>22</v>
      </c>
      <c r="B28" s="21" t="s">
        <v>64</v>
      </c>
      <c r="C28" s="55"/>
      <c r="D28" s="22">
        <f>SUM('[1]VS Beograd SP'!D28,'[1]VS Cacak SP'!D28,'[1]VS Jagodina SP'!D28,'[1]VS Kragujevac SP'!D28,'[1]VS Kraljevo SP'!D28,'[1]VS Krusevac SP'!D28,'[1]VS Leskovac SP'!D28,'[1]VS Negotin SP'!D28,'[1]VS Nis SP'!D28,'[1]VS Novi Pazar SP'!D28,'[1]VS Novi Sad SP'!D28,'[1]VS Pancevo SP'!D28,'[1]VS Pirot SP'!D28,'[1]VS Pozarevac SP'!D28,'[1]VS Prokuplje SP'!D28,'[1]VS Sabac SP'!D28,'[1]VS Smederevo SP'!D28,'[1]VS Sombor SP'!D28,'[1]VS Sremska Mitrovica SP'!D28,'[1]VS Subotica SP'!D28,'[1]VS Uzice SP'!D28,'[1]VS Valjevo SP'!D28,'[1]VS Vranje SP'!D28,'[1]VS Zajecar SP'!D28,'[1]VS Zrenjanin SP'!D28)</f>
        <v>5</v>
      </c>
      <c r="E28" s="22">
        <f>SUM('[1]VS Beograd SP'!E28,'[1]VS Cacak SP'!E28,'[1]VS Jagodina SP'!E28,'[1]VS Kragujevac SP'!E28,'[1]VS Kraljevo SP'!E28,'[1]VS Krusevac SP'!E28,'[1]VS Leskovac SP'!E28,'[1]VS Negotin SP'!E28,'[1]VS Nis SP'!E28,'[1]VS Novi Pazar SP'!E28,'[1]VS Novi Sad SP'!E28,'[1]VS Pancevo SP'!E28,'[1]VS Pirot SP'!E28,'[1]VS Pozarevac SP'!E28,'[1]VS Prokuplje SP'!E28,'[1]VS Sabac SP'!E28,'[1]VS Smederevo SP'!E28,'[1]VS Sombor SP'!E28,'[1]VS Sremska Mitrovica SP'!E28,'[1]VS Subotica SP'!E28,'[1]VS Uzice SP'!E28,'[1]VS Valjevo SP'!E28,'[1]VS Vranje SP'!E28,'[1]VS Zajecar SP'!E28,'[1]VS Zrenjanin SP'!E28)</f>
        <v>769</v>
      </c>
      <c r="F28" s="22">
        <f t="shared" si="2"/>
        <v>0</v>
      </c>
      <c r="G28" s="23">
        <f>SUM('[1]VS Beograd SP'!G28,'[1]VS Cacak SP'!G28,'[1]VS Jagodina SP'!G28,'[1]VS Kragujevac SP'!G28,'[1]VS Kraljevo SP'!G28,'[1]VS Krusevac SP'!G28,'[1]VS Leskovac SP'!G28,'[1]VS Negotin SP'!G28,'[1]VS Nis SP'!G28,'[1]VS Novi Pazar SP'!G28,'[1]VS Novi Sad SP'!G28,'[1]VS Pancevo SP'!G28,'[1]VS Pirot SP'!G28,'[1]VS Pozarevac SP'!G28,'[1]VS Prokuplje SP'!G28,'[1]VS Sabac SP'!G28,'[1]VS Smederevo SP'!G28,'[1]VS Sombor SP'!G28,'[1]VS Sremska Mitrovica SP'!G28,'[1]VS Subotica SP'!G28,'[1]VS Uzice SP'!G28,'[1]VS Valjevo SP'!G28,'[1]VS Vranje SP'!G28,'[1]VS Zajecar SP'!G28,'[1]VS Zrenjanin SP'!G28)</f>
        <v>0</v>
      </c>
      <c r="H28" s="23">
        <f>SUM('[1]VS Beograd SP'!H28,'[1]VS Cacak SP'!H28,'[1]VS Jagodina SP'!H28,'[1]VS Kragujevac SP'!H28,'[1]VS Kraljevo SP'!H28,'[1]VS Krusevac SP'!H28,'[1]VS Leskovac SP'!H28,'[1]VS Negotin SP'!H28,'[1]VS Nis SP'!H28,'[1]VS Novi Pazar SP'!H28,'[1]VS Novi Sad SP'!H28,'[1]VS Pancevo SP'!H28,'[1]VS Pirot SP'!H28,'[1]VS Pozarevac SP'!H28,'[1]VS Prokuplje SP'!H28,'[1]VS Sabac SP'!H28,'[1]VS Smederevo SP'!H28,'[1]VS Sombor SP'!H28,'[1]VS Sremska Mitrovica SP'!H28,'[1]VS Subotica SP'!H28,'[1]VS Uzice SP'!H28,'[1]VS Valjevo SP'!H28,'[1]VS Vranje SP'!H28,'[1]VS Zajecar SP'!H28,'[1]VS Zrenjanin SP'!H28)</f>
        <v>0</v>
      </c>
      <c r="I28" s="23">
        <f>SUM('[1]VS Beograd SP'!I28,'[1]VS Cacak SP'!I28,'[1]VS Jagodina SP'!I28,'[1]VS Kragujevac SP'!I28,'[1]VS Kraljevo SP'!I28,'[1]VS Krusevac SP'!I28,'[1]VS Leskovac SP'!I28,'[1]VS Negotin SP'!I28,'[1]VS Nis SP'!I28,'[1]VS Novi Pazar SP'!I28,'[1]VS Novi Sad SP'!I28,'[1]VS Pancevo SP'!I28,'[1]VS Pirot SP'!I28,'[1]VS Pozarevac SP'!I28,'[1]VS Prokuplje SP'!I28,'[1]VS Sabac SP'!I28,'[1]VS Smederevo SP'!I28,'[1]VS Sombor SP'!I28,'[1]VS Sremska Mitrovica SP'!I28,'[1]VS Subotica SP'!I28,'[1]VS Uzice SP'!I28,'[1]VS Valjevo SP'!I28,'[1]VS Vranje SP'!I28,'[1]VS Zajecar SP'!I28,'[1]VS Zrenjanin SP'!I28)</f>
        <v>0</v>
      </c>
      <c r="J28" s="24">
        <f t="shared" si="0"/>
        <v>0</v>
      </c>
      <c r="K28" s="24">
        <f t="shared" si="1"/>
        <v>0</v>
      </c>
    </row>
    <row r="29" spans="1:11" ht="15" customHeight="1" x14ac:dyDescent="0.2">
      <c r="A29" s="20">
        <v>23</v>
      </c>
      <c r="B29" s="21" t="s">
        <v>65</v>
      </c>
      <c r="C29" s="55"/>
      <c r="D29" s="22">
        <f>SUM('[1]VS Beograd SP'!D29,'[1]VS Cacak SP'!D29,'[1]VS Jagodina SP'!D29,'[1]VS Kragujevac SP'!D29,'[1]VS Kraljevo SP'!D29,'[1]VS Krusevac SP'!D29,'[1]VS Leskovac SP'!D29,'[1]VS Negotin SP'!D29,'[1]VS Nis SP'!D29,'[1]VS Novi Pazar SP'!D29,'[1]VS Novi Sad SP'!D29,'[1]VS Pancevo SP'!D29,'[1]VS Pirot SP'!D29,'[1]VS Pozarevac SP'!D29,'[1]VS Prokuplje SP'!D29,'[1]VS Sabac SP'!D29,'[1]VS Smederevo SP'!D29,'[1]VS Sombor SP'!D29,'[1]VS Sremska Mitrovica SP'!D29,'[1]VS Subotica SP'!D29,'[1]VS Uzice SP'!D29,'[1]VS Valjevo SP'!D29,'[1]VS Vranje SP'!D29,'[1]VS Zajecar SP'!D29,'[1]VS Zrenjanin SP'!D29)</f>
        <v>1</v>
      </c>
      <c r="E29" s="22">
        <f>SUM('[1]VS Beograd SP'!E29,'[1]VS Cacak SP'!E29,'[1]VS Jagodina SP'!E29,'[1]VS Kragujevac SP'!E29,'[1]VS Kraljevo SP'!E29,'[1]VS Krusevac SP'!E29,'[1]VS Leskovac SP'!E29,'[1]VS Negotin SP'!E29,'[1]VS Nis SP'!E29,'[1]VS Novi Pazar SP'!E29,'[1]VS Novi Sad SP'!E29,'[1]VS Pancevo SP'!E29,'[1]VS Pirot SP'!E29,'[1]VS Pozarevac SP'!E29,'[1]VS Prokuplje SP'!E29,'[1]VS Sabac SP'!E29,'[1]VS Smederevo SP'!E29,'[1]VS Sombor SP'!E29,'[1]VS Sremska Mitrovica SP'!E29,'[1]VS Subotica SP'!E29,'[1]VS Uzice SP'!E29,'[1]VS Valjevo SP'!E29,'[1]VS Vranje SP'!E29,'[1]VS Zajecar SP'!E29,'[1]VS Zrenjanin SP'!E29)</f>
        <v>60</v>
      </c>
      <c r="F29" s="22">
        <f t="shared" si="2"/>
        <v>0</v>
      </c>
      <c r="G29" s="23">
        <f>SUM('[1]VS Beograd SP'!G29,'[1]VS Cacak SP'!G29,'[1]VS Jagodina SP'!G29,'[1]VS Kragujevac SP'!G29,'[1]VS Kraljevo SP'!G29,'[1]VS Krusevac SP'!G29,'[1]VS Leskovac SP'!G29,'[1]VS Negotin SP'!G29,'[1]VS Nis SP'!G29,'[1]VS Novi Pazar SP'!G29,'[1]VS Novi Sad SP'!G29,'[1]VS Pancevo SP'!G29,'[1]VS Pirot SP'!G29,'[1]VS Pozarevac SP'!G29,'[1]VS Prokuplje SP'!G29,'[1]VS Sabac SP'!G29,'[1]VS Smederevo SP'!G29,'[1]VS Sombor SP'!G29,'[1]VS Sremska Mitrovica SP'!G29,'[1]VS Subotica SP'!G29,'[1]VS Uzice SP'!G29,'[1]VS Valjevo SP'!G29,'[1]VS Vranje SP'!G29,'[1]VS Zajecar SP'!G29,'[1]VS Zrenjanin SP'!G29)</f>
        <v>0</v>
      </c>
      <c r="H29" s="23">
        <f>SUM('[1]VS Beograd SP'!H29,'[1]VS Cacak SP'!H29,'[1]VS Jagodina SP'!H29,'[1]VS Kragujevac SP'!H29,'[1]VS Kraljevo SP'!H29,'[1]VS Krusevac SP'!H29,'[1]VS Leskovac SP'!H29,'[1]VS Negotin SP'!H29,'[1]VS Nis SP'!H29,'[1]VS Novi Pazar SP'!H29,'[1]VS Novi Sad SP'!H29,'[1]VS Pancevo SP'!H29,'[1]VS Pirot SP'!H29,'[1]VS Pozarevac SP'!H29,'[1]VS Prokuplje SP'!H29,'[1]VS Sabac SP'!H29,'[1]VS Smederevo SP'!H29,'[1]VS Sombor SP'!H29,'[1]VS Sremska Mitrovica SP'!H29,'[1]VS Subotica SP'!H29,'[1]VS Uzice SP'!H29,'[1]VS Valjevo SP'!H29,'[1]VS Vranje SP'!H29,'[1]VS Zajecar SP'!H29,'[1]VS Zrenjanin SP'!H29)</f>
        <v>0</v>
      </c>
      <c r="I29" s="23">
        <f>SUM('[1]VS Beograd SP'!I29,'[1]VS Cacak SP'!I29,'[1]VS Jagodina SP'!I29,'[1]VS Kragujevac SP'!I29,'[1]VS Kraljevo SP'!I29,'[1]VS Krusevac SP'!I29,'[1]VS Leskovac SP'!I29,'[1]VS Negotin SP'!I29,'[1]VS Nis SP'!I29,'[1]VS Novi Pazar SP'!I29,'[1]VS Novi Sad SP'!I29,'[1]VS Pancevo SP'!I29,'[1]VS Pirot SP'!I29,'[1]VS Pozarevac SP'!I29,'[1]VS Prokuplje SP'!I29,'[1]VS Sabac SP'!I29,'[1]VS Smederevo SP'!I29,'[1]VS Sombor SP'!I29,'[1]VS Sremska Mitrovica SP'!I29,'[1]VS Subotica SP'!I29,'[1]VS Uzice SP'!I29,'[1]VS Valjevo SP'!I29,'[1]VS Vranje SP'!I29,'[1]VS Zajecar SP'!I29,'[1]VS Zrenjanin SP'!I29)</f>
        <v>0</v>
      </c>
      <c r="J29" s="24">
        <f t="shared" si="0"/>
        <v>0</v>
      </c>
      <c r="K29" s="24">
        <f t="shared" si="1"/>
        <v>0</v>
      </c>
    </row>
    <row r="30" spans="1:11" ht="15" customHeight="1" x14ac:dyDescent="0.2">
      <c r="A30" s="20">
        <v>24</v>
      </c>
      <c r="B30" s="21" t="s">
        <v>66</v>
      </c>
      <c r="C30" s="55"/>
      <c r="D30" s="22">
        <f>SUM('[1]VS Beograd SP'!D30,'[1]VS Cacak SP'!D30,'[1]VS Jagodina SP'!D30,'[1]VS Kragujevac SP'!D30,'[1]VS Kraljevo SP'!D30,'[1]VS Krusevac SP'!D30,'[1]VS Leskovac SP'!D30,'[1]VS Negotin SP'!D30,'[1]VS Nis SP'!D30,'[1]VS Novi Pazar SP'!D30,'[1]VS Novi Sad SP'!D30,'[1]VS Pancevo SP'!D30,'[1]VS Pirot SP'!D30,'[1]VS Pozarevac SP'!D30,'[1]VS Prokuplje SP'!D30,'[1]VS Sabac SP'!D30,'[1]VS Smederevo SP'!D30,'[1]VS Sombor SP'!D30,'[1]VS Sremska Mitrovica SP'!D30,'[1]VS Subotica SP'!D30,'[1]VS Uzice SP'!D30,'[1]VS Valjevo SP'!D30,'[1]VS Vranje SP'!D30,'[1]VS Zajecar SP'!D30,'[1]VS Zrenjanin SP'!D30)</f>
        <v>33</v>
      </c>
      <c r="E30" s="22">
        <f>SUM('[1]VS Beograd SP'!E30,'[1]VS Cacak SP'!E30,'[1]VS Jagodina SP'!E30,'[1]VS Kragujevac SP'!E30,'[1]VS Kraljevo SP'!E30,'[1]VS Krusevac SP'!E30,'[1]VS Leskovac SP'!E30,'[1]VS Negotin SP'!E30,'[1]VS Nis SP'!E30,'[1]VS Novi Pazar SP'!E30,'[1]VS Novi Sad SP'!E30,'[1]VS Pancevo SP'!E30,'[1]VS Pirot SP'!E30,'[1]VS Pozarevac SP'!E30,'[1]VS Prokuplje SP'!E30,'[1]VS Sabac SP'!E30,'[1]VS Smederevo SP'!E30,'[1]VS Sombor SP'!E30,'[1]VS Sremska Mitrovica SP'!E30,'[1]VS Subotica SP'!E30,'[1]VS Uzice SP'!E30,'[1]VS Valjevo SP'!E30,'[1]VS Vranje SP'!E30,'[1]VS Zajecar SP'!E30,'[1]VS Zrenjanin SP'!E30)</f>
        <v>1103</v>
      </c>
      <c r="F30" s="22">
        <f t="shared" si="2"/>
        <v>0</v>
      </c>
      <c r="G30" s="23">
        <f>SUM('[1]VS Beograd SP'!G30,'[1]VS Cacak SP'!G30,'[1]VS Jagodina SP'!G30,'[1]VS Kragujevac SP'!G30,'[1]VS Kraljevo SP'!G30,'[1]VS Krusevac SP'!G30,'[1]VS Leskovac SP'!G30,'[1]VS Negotin SP'!G30,'[1]VS Nis SP'!G30,'[1]VS Novi Pazar SP'!G30,'[1]VS Novi Sad SP'!G30,'[1]VS Pancevo SP'!G30,'[1]VS Pirot SP'!G30,'[1]VS Pozarevac SP'!G30,'[1]VS Prokuplje SP'!G30,'[1]VS Sabac SP'!G30,'[1]VS Smederevo SP'!G30,'[1]VS Sombor SP'!G30,'[1]VS Sremska Mitrovica SP'!G30,'[1]VS Subotica SP'!G30,'[1]VS Uzice SP'!G30,'[1]VS Valjevo SP'!G30,'[1]VS Vranje SP'!G30,'[1]VS Zajecar SP'!G30,'[1]VS Zrenjanin SP'!G30)</f>
        <v>0</v>
      </c>
      <c r="H30" s="23">
        <f>SUM('[1]VS Beograd SP'!H30,'[1]VS Cacak SP'!H30,'[1]VS Jagodina SP'!H30,'[1]VS Kragujevac SP'!H30,'[1]VS Kraljevo SP'!H30,'[1]VS Krusevac SP'!H30,'[1]VS Leskovac SP'!H30,'[1]VS Negotin SP'!H30,'[1]VS Nis SP'!H30,'[1]VS Novi Pazar SP'!H30,'[1]VS Novi Sad SP'!H30,'[1]VS Pancevo SP'!H30,'[1]VS Pirot SP'!H30,'[1]VS Pozarevac SP'!H30,'[1]VS Prokuplje SP'!H30,'[1]VS Sabac SP'!H30,'[1]VS Smederevo SP'!H30,'[1]VS Sombor SP'!H30,'[1]VS Sremska Mitrovica SP'!H30,'[1]VS Subotica SP'!H30,'[1]VS Uzice SP'!H30,'[1]VS Valjevo SP'!H30,'[1]VS Vranje SP'!H30,'[1]VS Zajecar SP'!H30,'[1]VS Zrenjanin SP'!H30)</f>
        <v>0</v>
      </c>
      <c r="I30" s="23">
        <f>SUM('[1]VS Beograd SP'!I30,'[1]VS Cacak SP'!I30,'[1]VS Jagodina SP'!I30,'[1]VS Kragujevac SP'!I30,'[1]VS Kraljevo SP'!I30,'[1]VS Krusevac SP'!I30,'[1]VS Leskovac SP'!I30,'[1]VS Negotin SP'!I30,'[1]VS Nis SP'!I30,'[1]VS Novi Pazar SP'!I30,'[1]VS Novi Sad SP'!I30,'[1]VS Pancevo SP'!I30,'[1]VS Pirot SP'!I30,'[1]VS Pozarevac SP'!I30,'[1]VS Prokuplje SP'!I30,'[1]VS Sabac SP'!I30,'[1]VS Smederevo SP'!I30,'[1]VS Sombor SP'!I30,'[1]VS Sremska Mitrovica SP'!I30,'[1]VS Subotica SP'!I30,'[1]VS Uzice SP'!I30,'[1]VS Valjevo SP'!I30,'[1]VS Vranje SP'!I30,'[1]VS Zajecar SP'!I30,'[1]VS Zrenjanin SP'!I30)</f>
        <v>0</v>
      </c>
      <c r="J30" s="24">
        <f t="shared" si="0"/>
        <v>0</v>
      </c>
      <c r="K30" s="24">
        <f t="shared" si="1"/>
        <v>0</v>
      </c>
    </row>
    <row r="31" spans="1:11" ht="15" customHeight="1" x14ac:dyDescent="0.2">
      <c r="A31" s="20">
        <v>25</v>
      </c>
      <c r="B31" s="21" t="s">
        <v>67</v>
      </c>
      <c r="C31" s="55"/>
      <c r="D31" s="22">
        <f>SUM('[1]VS Beograd SP'!D31,'[1]VS Cacak SP'!D31,'[1]VS Jagodina SP'!D31,'[1]VS Kragujevac SP'!D31,'[1]VS Kraljevo SP'!D31,'[1]VS Krusevac SP'!D31,'[1]VS Leskovac SP'!D31,'[1]VS Negotin SP'!D31,'[1]VS Nis SP'!D31,'[1]VS Novi Pazar SP'!D31,'[1]VS Novi Sad SP'!D31,'[1]VS Pancevo SP'!D31,'[1]VS Pirot SP'!D31,'[1]VS Pozarevac SP'!D31,'[1]VS Prokuplje SP'!D31,'[1]VS Sabac SP'!D31,'[1]VS Smederevo SP'!D31,'[1]VS Sombor SP'!D31,'[1]VS Sremska Mitrovica SP'!D31,'[1]VS Subotica SP'!D31,'[1]VS Uzice SP'!D31,'[1]VS Valjevo SP'!D31,'[1]VS Vranje SP'!D31,'[1]VS Zajecar SP'!D31,'[1]VS Zrenjanin SP'!D31)</f>
        <v>1</v>
      </c>
      <c r="E31" s="22">
        <f>SUM('[1]VS Beograd SP'!E31,'[1]VS Cacak SP'!E31,'[1]VS Jagodina SP'!E31,'[1]VS Kragujevac SP'!E31,'[1]VS Kraljevo SP'!E31,'[1]VS Krusevac SP'!E31,'[1]VS Leskovac SP'!E31,'[1]VS Negotin SP'!E31,'[1]VS Nis SP'!E31,'[1]VS Novi Pazar SP'!E31,'[1]VS Novi Sad SP'!E31,'[1]VS Pancevo SP'!E31,'[1]VS Pirot SP'!E31,'[1]VS Pozarevac SP'!E31,'[1]VS Prokuplje SP'!E31,'[1]VS Sabac SP'!E31,'[1]VS Smederevo SP'!E31,'[1]VS Sombor SP'!E31,'[1]VS Sremska Mitrovica SP'!E31,'[1]VS Subotica SP'!E31,'[1]VS Uzice SP'!E31,'[1]VS Valjevo SP'!E31,'[1]VS Vranje SP'!E31,'[1]VS Zajecar SP'!E31,'[1]VS Zrenjanin SP'!E31)</f>
        <v>43</v>
      </c>
      <c r="F31" s="22">
        <f t="shared" si="2"/>
        <v>0</v>
      </c>
      <c r="G31" s="23">
        <f>SUM('[1]VS Beograd SP'!G31,'[1]VS Cacak SP'!G31,'[1]VS Jagodina SP'!G31,'[1]VS Kragujevac SP'!G31,'[1]VS Kraljevo SP'!G31,'[1]VS Krusevac SP'!G31,'[1]VS Leskovac SP'!G31,'[1]VS Negotin SP'!G31,'[1]VS Nis SP'!G31,'[1]VS Novi Pazar SP'!G31,'[1]VS Novi Sad SP'!G31,'[1]VS Pancevo SP'!G31,'[1]VS Pirot SP'!G31,'[1]VS Pozarevac SP'!G31,'[1]VS Prokuplje SP'!G31,'[1]VS Sabac SP'!G31,'[1]VS Smederevo SP'!G31,'[1]VS Sombor SP'!G31,'[1]VS Sremska Mitrovica SP'!G31,'[1]VS Subotica SP'!G31,'[1]VS Uzice SP'!G31,'[1]VS Valjevo SP'!G31,'[1]VS Vranje SP'!G31,'[1]VS Zajecar SP'!G31,'[1]VS Zrenjanin SP'!G31)</f>
        <v>0</v>
      </c>
      <c r="H31" s="23">
        <f>SUM('[1]VS Beograd SP'!H31,'[1]VS Cacak SP'!H31,'[1]VS Jagodina SP'!H31,'[1]VS Kragujevac SP'!H31,'[1]VS Kraljevo SP'!H31,'[1]VS Krusevac SP'!H31,'[1]VS Leskovac SP'!H31,'[1]VS Negotin SP'!H31,'[1]VS Nis SP'!H31,'[1]VS Novi Pazar SP'!H31,'[1]VS Novi Sad SP'!H31,'[1]VS Pancevo SP'!H31,'[1]VS Pirot SP'!H31,'[1]VS Pozarevac SP'!H31,'[1]VS Prokuplje SP'!H31,'[1]VS Sabac SP'!H31,'[1]VS Smederevo SP'!H31,'[1]VS Sombor SP'!H31,'[1]VS Sremska Mitrovica SP'!H31,'[1]VS Subotica SP'!H31,'[1]VS Uzice SP'!H31,'[1]VS Valjevo SP'!H31,'[1]VS Vranje SP'!H31,'[1]VS Zajecar SP'!H31,'[1]VS Zrenjanin SP'!H31)</f>
        <v>0</v>
      </c>
      <c r="I31" s="23">
        <f>SUM('[1]VS Beograd SP'!I31,'[1]VS Cacak SP'!I31,'[1]VS Jagodina SP'!I31,'[1]VS Kragujevac SP'!I31,'[1]VS Kraljevo SP'!I31,'[1]VS Krusevac SP'!I31,'[1]VS Leskovac SP'!I31,'[1]VS Negotin SP'!I31,'[1]VS Nis SP'!I31,'[1]VS Novi Pazar SP'!I31,'[1]VS Novi Sad SP'!I31,'[1]VS Pancevo SP'!I31,'[1]VS Pirot SP'!I31,'[1]VS Pozarevac SP'!I31,'[1]VS Prokuplje SP'!I31,'[1]VS Sabac SP'!I31,'[1]VS Smederevo SP'!I31,'[1]VS Sombor SP'!I31,'[1]VS Sremska Mitrovica SP'!I31,'[1]VS Subotica SP'!I31,'[1]VS Uzice SP'!I31,'[1]VS Valjevo SP'!I31,'[1]VS Vranje SP'!I31,'[1]VS Zajecar SP'!I31,'[1]VS Zrenjanin SP'!I31)</f>
        <v>0</v>
      </c>
      <c r="J31" s="24">
        <f t="shared" si="0"/>
        <v>0</v>
      </c>
      <c r="K31" s="24">
        <f t="shared" si="1"/>
        <v>0</v>
      </c>
    </row>
    <row r="32" spans="1:11" ht="15" customHeight="1" x14ac:dyDescent="0.2">
      <c r="A32" s="20">
        <v>26</v>
      </c>
      <c r="B32" s="21" t="s">
        <v>68</v>
      </c>
      <c r="C32" s="55"/>
      <c r="D32" s="22">
        <f>SUM('[1]VS Beograd SP'!D32,'[1]VS Cacak SP'!D32,'[1]VS Jagodina SP'!D32,'[1]VS Kragujevac SP'!D32,'[1]VS Kraljevo SP'!D32,'[1]VS Krusevac SP'!D32,'[1]VS Leskovac SP'!D32,'[1]VS Negotin SP'!D32,'[1]VS Nis SP'!D32,'[1]VS Novi Pazar SP'!D32,'[1]VS Novi Sad SP'!D32,'[1]VS Pancevo SP'!D32,'[1]VS Pirot SP'!D32,'[1]VS Pozarevac SP'!D32,'[1]VS Prokuplje SP'!D32,'[1]VS Sabac SP'!D32,'[1]VS Smederevo SP'!D32,'[1]VS Sombor SP'!D32,'[1]VS Sremska Mitrovica SP'!D32,'[1]VS Subotica SP'!D32,'[1]VS Uzice SP'!D32,'[1]VS Valjevo SP'!D32,'[1]VS Vranje SP'!D32,'[1]VS Zajecar SP'!D32,'[1]VS Zrenjanin SP'!D32)</f>
        <v>70</v>
      </c>
      <c r="E32" s="22">
        <f>SUM('[1]VS Beograd SP'!E32,'[1]VS Cacak SP'!E32,'[1]VS Jagodina SP'!E32,'[1]VS Kragujevac SP'!E32,'[1]VS Kraljevo SP'!E32,'[1]VS Krusevac SP'!E32,'[1]VS Leskovac SP'!E32,'[1]VS Negotin SP'!E32,'[1]VS Nis SP'!E32,'[1]VS Novi Pazar SP'!E32,'[1]VS Novi Sad SP'!E32,'[1]VS Pancevo SP'!E32,'[1]VS Pirot SP'!E32,'[1]VS Pozarevac SP'!E32,'[1]VS Prokuplje SP'!E32,'[1]VS Sabac SP'!E32,'[1]VS Smederevo SP'!E32,'[1]VS Sombor SP'!E32,'[1]VS Sremska Mitrovica SP'!E32,'[1]VS Subotica SP'!E32,'[1]VS Uzice SP'!E32,'[1]VS Valjevo SP'!E32,'[1]VS Vranje SP'!E32,'[1]VS Zajecar SP'!E32,'[1]VS Zrenjanin SP'!E32)</f>
        <v>7766</v>
      </c>
      <c r="F32" s="22">
        <f t="shared" si="2"/>
        <v>1</v>
      </c>
      <c r="G32" s="23">
        <f>SUM('[1]VS Beograd SP'!G32,'[1]VS Cacak SP'!G32,'[1]VS Jagodina SP'!G32,'[1]VS Kragujevac SP'!G32,'[1]VS Kraljevo SP'!G32,'[1]VS Krusevac SP'!G32,'[1]VS Leskovac SP'!G32,'[1]VS Negotin SP'!G32,'[1]VS Nis SP'!G32,'[1]VS Novi Pazar SP'!G32,'[1]VS Novi Sad SP'!G32,'[1]VS Pancevo SP'!G32,'[1]VS Pirot SP'!G32,'[1]VS Pozarevac SP'!G32,'[1]VS Prokuplje SP'!G32,'[1]VS Sabac SP'!G32,'[1]VS Smederevo SP'!G32,'[1]VS Sombor SP'!G32,'[1]VS Sremska Mitrovica SP'!G32,'[1]VS Subotica SP'!G32,'[1]VS Uzice SP'!G32,'[1]VS Valjevo SP'!G32,'[1]VS Vranje SP'!G32,'[1]VS Zajecar SP'!G32,'[1]VS Zrenjanin SP'!G32)</f>
        <v>1</v>
      </c>
      <c r="H32" s="23">
        <f>SUM('[1]VS Beograd SP'!H32,'[1]VS Cacak SP'!H32,'[1]VS Jagodina SP'!H32,'[1]VS Kragujevac SP'!H32,'[1]VS Kraljevo SP'!H32,'[1]VS Krusevac SP'!H32,'[1]VS Leskovac SP'!H32,'[1]VS Negotin SP'!H32,'[1]VS Nis SP'!H32,'[1]VS Novi Pazar SP'!H32,'[1]VS Novi Sad SP'!H32,'[1]VS Pancevo SP'!H32,'[1]VS Pirot SP'!H32,'[1]VS Pozarevac SP'!H32,'[1]VS Prokuplje SP'!H32,'[1]VS Sabac SP'!H32,'[1]VS Smederevo SP'!H32,'[1]VS Sombor SP'!H32,'[1]VS Sremska Mitrovica SP'!H32,'[1]VS Subotica SP'!H32,'[1]VS Uzice SP'!H32,'[1]VS Valjevo SP'!H32,'[1]VS Vranje SP'!H32,'[1]VS Zajecar SP'!H32,'[1]VS Zrenjanin SP'!H32)</f>
        <v>0</v>
      </c>
      <c r="I32" s="23">
        <f>SUM('[1]VS Beograd SP'!I32,'[1]VS Cacak SP'!I32,'[1]VS Jagodina SP'!I32,'[1]VS Kragujevac SP'!I32,'[1]VS Kraljevo SP'!I32,'[1]VS Krusevac SP'!I32,'[1]VS Leskovac SP'!I32,'[1]VS Negotin SP'!I32,'[1]VS Nis SP'!I32,'[1]VS Novi Pazar SP'!I32,'[1]VS Novi Sad SP'!I32,'[1]VS Pancevo SP'!I32,'[1]VS Pirot SP'!I32,'[1]VS Pozarevac SP'!I32,'[1]VS Prokuplje SP'!I32,'[1]VS Sabac SP'!I32,'[1]VS Smederevo SP'!I32,'[1]VS Sombor SP'!I32,'[1]VS Sremska Mitrovica SP'!I32,'[1]VS Subotica SP'!I32,'[1]VS Uzice SP'!I32,'[1]VS Valjevo SP'!I32,'[1]VS Vranje SP'!I32,'[1]VS Zajecar SP'!I32,'[1]VS Zrenjanin SP'!I32)</f>
        <v>0</v>
      </c>
      <c r="J32" s="24">
        <f t="shared" si="0"/>
        <v>1.287664177182591E-2</v>
      </c>
      <c r="K32" s="24">
        <f t="shared" si="1"/>
        <v>1.4285714285714285E-2</v>
      </c>
    </row>
    <row r="33" spans="1:11" ht="15" customHeight="1" x14ac:dyDescent="0.2">
      <c r="A33" s="20">
        <v>27</v>
      </c>
      <c r="B33" s="21" t="s">
        <v>69</v>
      </c>
      <c r="C33" s="55"/>
      <c r="D33" s="22">
        <f>SUM('[1]VS Beograd SP'!D33,'[1]VS Cacak SP'!D33,'[1]VS Jagodina SP'!D33,'[1]VS Kragujevac SP'!D33,'[1]VS Kraljevo SP'!D33,'[1]VS Krusevac SP'!D33,'[1]VS Leskovac SP'!D33,'[1]VS Negotin SP'!D33,'[1]VS Nis SP'!D33,'[1]VS Novi Pazar SP'!D33,'[1]VS Novi Sad SP'!D33,'[1]VS Pancevo SP'!D33,'[1]VS Pirot SP'!D33,'[1]VS Pozarevac SP'!D33,'[1]VS Prokuplje SP'!D33,'[1]VS Sabac SP'!D33,'[1]VS Smederevo SP'!D33,'[1]VS Sombor SP'!D33,'[1]VS Sremska Mitrovica SP'!D33,'[1]VS Subotica SP'!D33,'[1]VS Uzice SP'!D33,'[1]VS Valjevo SP'!D33,'[1]VS Vranje SP'!D33,'[1]VS Zajecar SP'!D33,'[1]VS Zrenjanin SP'!D33)</f>
        <v>4</v>
      </c>
      <c r="E33" s="22">
        <f>SUM('[1]VS Beograd SP'!E33,'[1]VS Cacak SP'!E33,'[1]VS Jagodina SP'!E33,'[1]VS Kragujevac SP'!E33,'[1]VS Kraljevo SP'!E33,'[1]VS Krusevac SP'!E33,'[1]VS Leskovac SP'!E33,'[1]VS Negotin SP'!E33,'[1]VS Nis SP'!E33,'[1]VS Novi Pazar SP'!E33,'[1]VS Novi Sad SP'!E33,'[1]VS Pancevo SP'!E33,'[1]VS Pirot SP'!E33,'[1]VS Pozarevac SP'!E33,'[1]VS Prokuplje SP'!E33,'[1]VS Sabac SP'!E33,'[1]VS Smederevo SP'!E33,'[1]VS Sombor SP'!E33,'[1]VS Sremska Mitrovica SP'!E33,'[1]VS Subotica SP'!E33,'[1]VS Uzice SP'!E33,'[1]VS Valjevo SP'!E33,'[1]VS Vranje SP'!E33,'[1]VS Zajecar SP'!E33,'[1]VS Zrenjanin SP'!E33)</f>
        <v>7</v>
      </c>
      <c r="F33" s="22">
        <f t="shared" si="2"/>
        <v>6</v>
      </c>
      <c r="G33" s="23">
        <f>SUM('[1]VS Beograd SP'!G33,'[1]VS Cacak SP'!G33,'[1]VS Jagodina SP'!G33,'[1]VS Kragujevac SP'!G33,'[1]VS Kraljevo SP'!G33,'[1]VS Krusevac SP'!G33,'[1]VS Leskovac SP'!G33,'[1]VS Negotin SP'!G33,'[1]VS Nis SP'!G33,'[1]VS Novi Pazar SP'!G33,'[1]VS Novi Sad SP'!G33,'[1]VS Pancevo SP'!G33,'[1]VS Pirot SP'!G33,'[1]VS Pozarevac SP'!G33,'[1]VS Prokuplje SP'!G33,'[1]VS Sabac SP'!G33,'[1]VS Smederevo SP'!G33,'[1]VS Sombor SP'!G33,'[1]VS Sremska Mitrovica SP'!G33,'[1]VS Subotica SP'!G33,'[1]VS Uzice SP'!G33,'[1]VS Valjevo SP'!G33,'[1]VS Vranje SP'!G33,'[1]VS Zajecar SP'!G33,'[1]VS Zrenjanin SP'!G33)</f>
        <v>0</v>
      </c>
      <c r="H33" s="23">
        <f>SUM('[1]VS Beograd SP'!H33,'[1]VS Cacak SP'!H33,'[1]VS Jagodina SP'!H33,'[1]VS Kragujevac SP'!H33,'[1]VS Kraljevo SP'!H33,'[1]VS Krusevac SP'!H33,'[1]VS Leskovac SP'!H33,'[1]VS Negotin SP'!H33,'[1]VS Nis SP'!H33,'[1]VS Novi Pazar SP'!H33,'[1]VS Novi Sad SP'!H33,'[1]VS Pancevo SP'!H33,'[1]VS Pirot SP'!H33,'[1]VS Pozarevac SP'!H33,'[1]VS Prokuplje SP'!H33,'[1]VS Sabac SP'!H33,'[1]VS Smederevo SP'!H33,'[1]VS Sombor SP'!H33,'[1]VS Sremska Mitrovica SP'!H33,'[1]VS Subotica SP'!H33,'[1]VS Uzice SP'!H33,'[1]VS Valjevo SP'!H33,'[1]VS Vranje SP'!H33,'[1]VS Zajecar SP'!H33,'[1]VS Zrenjanin SP'!H33)</f>
        <v>3</v>
      </c>
      <c r="I33" s="23">
        <f>SUM('[1]VS Beograd SP'!I33,'[1]VS Cacak SP'!I33,'[1]VS Jagodina SP'!I33,'[1]VS Kragujevac SP'!I33,'[1]VS Kraljevo SP'!I33,'[1]VS Krusevac SP'!I33,'[1]VS Leskovac SP'!I33,'[1]VS Negotin SP'!I33,'[1]VS Nis SP'!I33,'[1]VS Novi Pazar SP'!I33,'[1]VS Novi Sad SP'!I33,'[1]VS Pancevo SP'!I33,'[1]VS Pirot SP'!I33,'[1]VS Pozarevac SP'!I33,'[1]VS Prokuplje SP'!I33,'[1]VS Sabac SP'!I33,'[1]VS Smederevo SP'!I33,'[1]VS Sombor SP'!I33,'[1]VS Sremska Mitrovica SP'!I33,'[1]VS Subotica SP'!I33,'[1]VS Uzice SP'!I33,'[1]VS Valjevo SP'!I33,'[1]VS Vranje SP'!I33,'[1]VS Zajecar SP'!I33,'[1]VS Zrenjanin SP'!I33)</f>
        <v>3</v>
      </c>
      <c r="J33" s="24">
        <f t="shared" si="0"/>
        <v>85.714285714285708</v>
      </c>
      <c r="K33" s="24">
        <f t="shared" si="1"/>
        <v>1.5</v>
      </c>
    </row>
    <row r="34" spans="1:11" ht="15" customHeight="1" x14ac:dyDescent="0.2">
      <c r="A34" s="20">
        <v>28</v>
      </c>
      <c r="B34" s="21" t="s">
        <v>70</v>
      </c>
      <c r="C34" s="55"/>
      <c r="D34" s="22">
        <f>SUM('[1]VS Beograd SP'!D34,'[1]VS Cacak SP'!D34,'[1]VS Jagodina SP'!D34,'[1]VS Kragujevac SP'!D34,'[1]VS Kraljevo SP'!D34,'[1]VS Krusevac SP'!D34,'[1]VS Leskovac SP'!D34,'[1]VS Negotin SP'!D34,'[1]VS Nis SP'!D34,'[1]VS Novi Pazar SP'!D34,'[1]VS Novi Sad SP'!D34,'[1]VS Pancevo SP'!D34,'[1]VS Pirot SP'!D34,'[1]VS Pozarevac SP'!D34,'[1]VS Prokuplje SP'!D34,'[1]VS Sabac SP'!D34,'[1]VS Smederevo SP'!D34,'[1]VS Sombor SP'!D34,'[1]VS Sremska Mitrovica SP'!D34,'[1]VS Subotica SP'!D34,'[1]VS Uzice SP'!D34,'[1]VS Valjevo SP'!D34,'[1]VS Vranje SP'!D34,'[1]VS Zajecar SP'!D34,'[1]VS Zrenjanin SP'!D34)</f>
        <v>0</v>
      </c>
      <c r="E34" s="22">
        <f>SUM('[1]VS Beograd SP'!E34,'[1]VS Cacak SP'!E34,'[1]VS Jagodina SP'!E34,'[1]VS Kragujevac SP'!E34,'[1]VS Kraljevo SP'!E34,'[1]VS Krusevac SP'!E34,'[1]VS Leskovac SP'!E34,'[1]VS Negotin SP'!E34,'[1]VS Nis SP'!E34,'[1]VS Novi Pazar SP'!E34,'[1]VS Novi Sad SP'!E34,'[1]VS Pancevo SP'!E34,'[1]VS Pirot SP'!E34,'[1]VS Pozarevac SP'!E34,'[1]VS Prokuplje SP'!E34,'[1]VS Sabac SP'!E34,'[1]VS Smederevo SP'!E34,'[1]VS Sombor SP'!E34,'[1]VS Sremska Mitrovica SP'!E34,'[1]VS Subotica SP'!E34,'[1]VS Uzice SP'!E34,'[1]VS Valjevo SP'!E34,'[1]VS Vranje SP'!E34,'[1]VS Zajecar SP'!E34,'[1]VS Zrenjanin SP'!E34)</f>
        <v>0</v>
      </c>
      <c r="F34" s="22">
        <f t="shared" si="2"/>
        <v>0</v>
      </c>
      <c r="G34" s="23">
        <f>SUM('[1]VS Beograd SP'!G34,'[1]VS Cacak SP'!G34,'[1]VS Jagodina SP'!G34,'[1]VS Kragujevac SP'!G34,'[1]VS Kraljevo SP'!G34,'[1]VS Krusevac SP'!G34,'[1]VS Leskovac SP'!G34,'[1]VS Negotin SP'!G34,'[1]VS Nis SP'!G34,'[1]VS Novi Pazar SP'!G34,'[1]VS Novi Sad SP'!G34,'[1]VS Pancevo SP'!G34,'[1]VS Pirot SP'!G34,'[1]VS Pozarevac SP'!G34,'[1]VS Prokuplje SP'!G34,'[1]VS Sabac SP'!G34,'[1]VS Smederevo SP'!G34,'[1]VS Sombor SP'!G34,'[1]VS Sremska Mitrovica SP'!G34,'[1]VS Subotica SP'!G34,'[1]VS Uzice SP'!G34,'[1]VS Valjevo SP'!G34,'[1]VS Vranje SP'!G34,'[1]VS Zajecar SP'!G34,'[1]VS Zrenjanin SP'!G34)</f>
        <v>0</v>
      </c>
      <c r="H34" s="23">
        <f>SUM('[1]VS Beograd SP'!H34,'[1]VS Cacak SP'!H34,'[1]VS Jagodina SP'!H34,'[1]VS Kragujevac SP'!H34,'[1]VS Kraljevo SP'!H34,'[1]VS Krusevac SP'!H34,'[1]VS Leskovac SP'!H34,'[1]VS Negotin SP'!H34,'[1]VS Nis SP'!H34,'[1]VS Novi Pazar SP'!H34,'[1]VS Novi Sad SP'!H34,'[1]VS Pancevo SP'!H34,'[1]VS Pirot SP'!H34,'[1]VS Pozarevac SP'!H34,'[1]VS Prokuplje SP'!H34,'[1]VS Sabac SP'!H34,'[1]VS Smederevo SP'!H34,'[1]VS Sombor SP'!H34,'[1]VS Sremska Mitrovica SP'!H34,'[1]VS Subotica SP'!H34,'[1]VS Uzice SP'!H34,'[1]VS Valjevo SP'!H34,'[1]VS Vranje SP'!H34,'[1]VS Zajecar SP'!H34,'[1]VS Zrenjanin SP'!H34)</f>
        <v>0</v>
      </c>
      <c r="I34" s="23">
        <f>SUM('[1]VS Beograd SP'!I34,'[1]VS Cacak SP'!I34,'[1]VS Jagodina SP'!I34,'[1]VS Kragujevac SP'!I34,'[1]VS Kraljevo SP'!I34,'[1]VS Krusevac SP'!I34,'[1]VS Leskovac SP'!I34,'[1]VS Negotin SP'!I34,'[1]VS Nis SP'!I34,'[1]VS Novi Pazar SP'!I34,'[1]VS Novi Sad SP'!I34,'[1]VS Pancevo SP'!I34,'[1]VS Pirot SP'!I34,'[1]VS Pozarevac SP'!I34,'[1]VS Prokuplje SP'!I34,'[1]VS Sabac SP'!I34,'[1]VS Smederevo SP'!I34,'[1]VS Sombor SP'!I34,'[1]VS Sremska Mitrovica SP'!I34,'[1]VS Subotica SP'!I34,'[1]VS Uzice SP'!I34,'[1]VS Valjevo SP'!I34,'[1]VS Vranje SP'!I34,'[1]VS Zajecar SP'!I34,'[1]VS Zrenjanin SP'!I34)</f>
        <v>0</v>
      </c>
      <c r="J34" s="24" t="str">
        <f t="shared" si="0"/>
        <v/>
      </c>
      <c r="K34" s="24" t="str">
        <f t="shared" si="1"/>
        <v/>
      </c>
    </row>
    <row r="35" spans="1:11" ht="15" customHeight="1" x14ac:dyDescent="0.2">
      <c r="A35" s="20">
        <v>29</v>
      </c>
      <c r="B35" s="21" t="s">
        <v>71</v>
      </c>
      <c r="C35" s="55"/>
      <c r="D35" s="22">
        <f>SUM('[1]VS Beograd SP'!D35,'[1]VS Cacak SP'!D35,'[1]VS Jagodina SP'!D35,'[1]VS Kragujevac SP'!D35,'[1]VS Kraljevo SP'!D35,'[1]VS Krusevac SP'!D35,'[1]VS Leskovac SP'!D35,'[1]VS Negotin SP'!D35,'[1]VS Nis SP'!D35,'[1]VS Novi Pazar SP'!D35,'[1]VS Novi Sad SP'!D35,'[1]VS Pancevo SP'!D35,'[1]VS Pirot SP'!D35,'[1]VS Pozarevac SP'!D35,'[1]VS Prokuplje SP'!D35,'[1]VS Sabac SP'!D35,'[1]VS Smederevo SP'!D35,'[1]VS Sombor SP'!D35,'[1]VS Sremska Mitrovica SP'!D35,'[1]VS Subotica SP'!D35,'[1]VS Uzice SP'!D35,'[1]VS Valjevo SP'!D35,'[1]VS Vranje SP'!D35,'[1]VS Zajecar SP'!D35,'[1]VS Zrenjanin SP'!D35)</f>
        <v>1</v>
      </c>
      <c r="E35" s="22">
        <f>SUM('[1]VS Beograd SP'!E35,'[1]VS Cacak SP'!E35,'[1]VS Jagodina SP'!E35,'[1]VS Kragujevac SP'!E35,'[1]VS Kraljevo SP'!E35,'[1]VS Krusevac SP'!E35,'[1]VS Leskovac SP'!E35,'[1]VS Negotin SP'!E35,'[1]VS Nis SP'!E35,'[1]VS Novi Pazar SP'!E35,'[1]VS Novi Sad SP'!E35,'[1]VS Pancevo SP'!E35,'[1]VS Pirot SP'!E35,'[1]VS Pozarevac SP'!E35,'[1]VS Prokuplje SP'!E35,'[1]VS Sabac SP'!E35,'[1]VS Smederevo SP'!E35,'[1]VS Sombor SP'!E35,'[1]VS Sremska Mitrovica SP'!E35,'[1]VS Subotica SP'!E35,'[1]VS Uzice SP'!E35,'[1]VS Valjevo SP'!E35,'[1]VS Vranje SP'!E35,'[1]VS Zajecar SP'!E35,'[1]VS Zrenjanin SP'!E35)</f>
        <v>2</v>
      </c>
      <c r="F35" s="22">
        <f t="shared" si="2"/>
        <v>0</v>
      </c>
      <c r="G35" s="23">
        <f>SUM('[1]VS Beograd SP'!G35,'[1]VS Cacak SP'!G35,'[1]VS Jagodina SP'!G35,'[1]VS Kragujevac SP'!G35,'[1]VS Kraljevo SP'!G35,'[1]VS Krusevac SP'!G35,'[1]VS Leskovac SP'!G35,'[1]VS Negotin SP'!G35,'[1]VS Nis SP'!G35,'[1]VS Novi Pazar SP'!G35,'[1]VS Novi Sad SP'!G35,'[1]VS Pancevo SP'!G35,'[1]VS Pirot SP'!G35,'[1]VS Pozarevac SP'!G35,'[1]VS Prokuplje SP'!G35,'[1]VS Sabac SP'!G35,'[1]VS Smederevo SP'!G35,'[1]VS Sombor SP'!G35,'[1]VS Sremska Mitrovica SP'!G35,'[1]VS Subotica SP'!G35,'[1]VS Uzice SP'!G35,'[1]VS Valjevo SP'!G35,'[1]VS Vranje SP'!G35,'[1]VS Zajecar SP'!G35,'[1]VS Zrenjanin SP'!G35)</f>
        <v>0</v>
      </c>
      <c r="H35" s="23">
        <f>SUM('[1]VS Beograd SP'!H35,'[1]VS Cacak SP'!H35,'[1]VS Jagodina SP'!H35,'[1]VS Kragujevac SP'!H35,'[1]VS Kraljevo SP'!H35,'[1]VS Krusevac SP'!H35,'[1]VS Leskovac SP'!H35,'[1]VS Negotin SP'!H35,'[1]VS Nis SP'!H35,'[1]VS Novi Pazar SP'!H35,'[1]VS Novi Sad SP'!H35,'[1]VS Pancevo SP'!H35,'[1]VS Pirot SP'!H35,'[1]VS Pozarevac SP'!H35,'[1]VS Prokuplje SP'!H35,'[1]VS Sabac SP'!H35,'[1]VS Smederevo SP'!H35,'[1]VS Sombor SP'!H35,'[1]VS Sremska Mitrovica SP'!H35,'[1]VS Subotica SP'!H35,'[1]VS Uzice SP'!H35,'[1]VS Valjevo SP'!H35,'[1]VS Vranje SP'!H35,'[1]VS Zajecar SP'!H35,'[1]VS Zrenjanin SP'!H35)</f>
        <v>0</v>
      </c>
      <c r="I35" s="23">
        <f>SUM('[1]VS Beograd SP'!I35,'[1]VS Cacak SP'!I35,'[1]VS Jagodina SP'!I35,'[1]VS Kragujevac SP'!I35,'[1]VS Kraljevo SP'!I35,'[1]VS Krusevac SP'!I35,'[1]VS Leskovac SP'!I35,'[1]VS Negotin SP'!I35,'[1]VS Nis SP'!I35,'[1]VS Novi Pazar SP'!I35,'[1]VS Novi Sad SP'!I35,'[1]VS Pancevo SP'!I35,'[1]VS Pirot SP'!I35,'[1]VS Pozarevac SP'!I35,'[1]VS Prokuplje SP'!I35,'[1]VS Sabac SP'!I35,'[1]VS Smederevo SP'!I35,'[1]VS Sombor SP'!I35,'[1]VS Sremska Mitrovica SP'!I35,'[1]VS Subotica SP'!I35,'[1]VS Uzice SP'!I35,'[1]VS Valjevo SP'!I35,'[1]VS Vranje SP'!I35,'[1]VS Zajecar SP'!I35,'[1]VS Zrenjanin SP'!I35)</f>
        <v>0</v>
      </c>
      <c r="J35" s="24">
        <f t="shared" si="0"/>
        <v>0</v>
      </c>
      <c r="K35" s="24">
        <f t="shared" si="1"/>
        <v>0</v>
      </c>
    </row>
    <row r="36" spans="1:11" ht="15" customHeight="1" x14ac:dyDescent="0.2">
      <c r="A36" s="20">
        <v>30</v>
      </c>
      <c r="B36" s="21" t="s">
        <v>213</v>
      </c>
      <c r="C36" s="55"/>
      <c r="D36" s="22">
        <f>SUM('[1]VS Beograd SP'!D36,'[1]VS Cacak SP'!D36,'[1]VS Jagodina SP'!D36,'[1]VS Kragujevac SP'!D36,'[1]VS Kraljevo SP'!D36,'[1]VS Krusevac SP'!D36,'[1]VS Leskovac SP'!D36,'[1]VS Negotin SP'!D36,'[1]VS Nis SP'!D36,'[1]VS Novi Pazar SP'!D36,'[1]VS Novi Sad SP'!D36,'[1]VS Pancevo SP'!D36,'[1]VS Pirot SP'!D36,'[1]VS Pozarevac SP'!D36,'[1]VS Prokuplje SP'!D36,'[1]VS Sabac SP'!D36,'[1]VS Smederevo SP'!D36,'[1]VS Sombor SP'!D36,'[1]VS Sremska Mitrovica SP'!D36,'[1]VS Subotica SP'!D36,'[1]VS Uzice SP'!D36,'[1]VS Valjevo SP'!D36,'[1]VS Vranje SP'!D36,'[1]VS Zajecar SP'!D36,'[1]VS Zrenjanin SP'!D36)</f>
        <v>0</v>
      </c>
      <c r="E36" s="22">
        <f>SUM('[1]VS Beograd SP'!E36,'[1]VS Cacak SP'!E36,'[1]VS Jagodina SP'!E36,'[1]VS Kragujevac SP'!E36,'[1]VS Kraljevo SP'!E36,'[1]VS Krusevac SP'!E36,'[1]VS Leskovac SP'!E36,'[1]VS Negotin SP'!E36,'[1]VS Nis SP'!E36,'[1]VS Novi Pazar SP'!E36,'[1]VS Novi Sad SP'!E36,'[1]VS Pancevo SP'!E36,'[1]VS Pirot SP'!E36,'[1]VS Pozarevac SP'!E36,'[1]VS Prokuplje SP'!E36,'[1]VS Sabac SP'!E36,'[1]VS Smederevo SP'!E36,'[1]VS Sombor SP'!E36,'[1]VS Sremska Mitrovica SP'!E36,'[1]VS Subotica SP'!E36,'[1]VS Uzice SP'!E36,'[1]VS Valjevo SP'!E36,'[1]VS Vranje SP'!E36,'[1]VS Zajecar SP'!E36,'[1]VS Zrenjanin SP'!E36)</f>
        <v>0</v>
      </c>
      <c r="F36" s="22">
        <f t="shared" si="2"/>
        <v>0</v>
      </c>
      <c r="G36" s="23">
        <f>SUM('[1]VS Beograd SP'!G36,'[1]VS Cacak SP'!G36,'[1]VS Jagodina SP'!G36,'[1]VS Kragujevac SP'!G36,'[1]VS Kraljevo SP'!G36,'[1]VS Krusevac SP'!G36,'[1]VS Leskovac SP'!G36,'[1]VS Negotin SP'!G36,'[1]VS Nis SP'!G36,'[1]VS Novi Pazar SP'!G36,'[1]VS Novi Sad SP'!G36,'[1]VS Pancevo SP'!G36,'[1]VS Pirot SP'!G36,'[1]VS Pozarevac SP'!G36,'[1]VS Prokuplje SP'!G36,'[1]VS Sabac SP'!G36,'[1]VS Smederevo SP'!G36,'[1]VS Sombor SP'!G36,'[1]VS Sremska Mitrovica SP'!G36,'[1]VS Subotica SP'!G36,'[1]VS Uzice SP'!G36,'[1]VS Valjevo SP'!G36,'[1]VS Vranje SP'!G36,'[1]VS Zajecar SP'!G36,'[1]VS Zrenjanin SP'!G36)</f>
        <v>0</v>
      </c>
      <c r="H36" s="23">
        <f>SUM('[1]VS Beograd SP'!H36,'[1]VS Cacak SP'!H36,'[1]VS Jagodina SP'!H36,'[1]VS Kragujevac SP'!H36,'[1]VS Kraljevo SP'!H36,'[1]VS Krusevac SP'!H36,'[1]VS Leskovac SP'!H36,'[1]VS Negotin SP'!H36,'[1]VS Nis SP'!H36,'[1]VS Novi Pazar SP'!H36,'[1]VS Novi Sad SP'!H36,'[1]VS Pancevo SP'!H36,'[1]VS Pirot SP'!H36,'[1]VS Pozarevac SP'!H36,'[1]VS Prokuplje SP'!H36,'[1]VS Sabac SP'!H36,'[1]VS Smederevo SP'!H36,'[1]VS Sombor SP'!H36,'[1]VS Sremska Mitrovica SP'!H36,'[1]VS Subotica SP'!H36,'[1]VS Uzice SP'!H36,'[1]VS Valjevo SP'!H36,'[1]VS Vranje SP'!H36,'[1]VS Zajecar SP'!H36,'[1]VS Zrenjanin SP'!H36)</f>
        <v>0</v>
      </c>
      <c r="I36" s="23">
        <f>SUM('[1]VS Beograd SP'!I36,'[1]VS Cacak SP'!I36,'[1]VS Jagodina SP'!I36,'[1]VS Kragujevac SP'!I36,'[1]VS Kraljevo SP'!I36,'[1]VS Krusevac SP'!I36,'[1]VS Leskovac SP'!I36,'[1]VS Negotin SP'!I36,'[1]VS Nis SP'!I36,'[1]VS Novi Pazar SP'!I36,'[1]VS Novi Sad SP'!I36,'[1]VS Pancevo SP'!I36,'[1]VS Pirot SP'!I36,'[1]VS Pozarevac SP'!I36,'[1]VS Prokuplje SP'!I36,'[1]VS Sabac SP'!I36,'[1]VS Smederevo SP'!I36,'[1]VS Sombor SP'!I36,'[1]VS Sremska Mitrovica SP'!I36,'[1]VS Subotica SP'!I36,'[1]VS Uzice SP'!I36,'[1]VS Valjevo SP'!I36,'[1]VS Vranje SP'!I36,'[1]VS Zajecar SP'!I36,'[1]VS Zrenjanin SP'!I36)</f>
        <v>0</v>
      </c>
      <c r="J36" s="24" t="str">
        <f t="shared" si="0"/>
        <v/>
      </c>
      <c r="K36" s="24" t="str">
        <f t="shared" si="1"/>
        <v/>
      </c>
    </row>
    <row r="37" spans="1:11" ht="15" customHeight="1" x14ac:dyDescent="0.2">
      <c r="A37" s="20">
        <v>31</v>
      </c>
      <c r="B37" s="21" t="s">
        <v>73</v>
      </c>
      <c r="C37" s="55"/>
      <c r="D37" s="22">
        <f>SUM('[1]VS Beograd SP'!D37,'[1]VS Cacak SP'!D37,'[1]VS Jagodina SP'!D37,'[1]VS Kragujevac SP'!D37,'[1]VS Kraljevo SP'!D37,'[1]VS Krusevac SP'!D37,'[1]VS Leskovac SP'!D37,'[1]VS Negotin SP'!D37,'[1]VS Nis SP'!D37,'[1]VS Novi Pazar SP'!D37,'[1]VS Novi Sad SP'!D37,'[1]VS Pancevo SP'!D37,'[1]VS Pirot SP'!D37,'[1]VS Pozarevac SP'!D37,'[1]VS Prokuplje SP'!D37,'[1]VS Sabac SP'!D37,'[1]VS Smederevo SP'!D37,'[1]VS Sombor SP'!D37,'[1]VS Sremska Mitrovica SP'!D37,'[1]VS Subotica SP'!D37,'[1]VS Uzice SP'!D37,'[1]VS Valjevo SP'!D37,'[1]VS Vranje SP'!D37,'[1]VS Zajecar SP'!D37,'[1]VS Zrenjanin SP'!D37)</f>
        <v>13</v>
      </c>
      <c r="E37" s="22">
        <f>SUM('[1]VS Beograd SP'!E37,'[1]VS Cacak SP'!E37,'[1]VS Jagodina SP'!E37,'[1]VS Kragujevac SP'!E37,'[1]VS Kraljevo SP'!E37,'[1]VS Krusevac SP'!E37,'[1]VS Leskovac SP'!E37,'[1]VS Negotin SP'!E37,'[1]VS Nis SP'!E37,'[1]VS Novi Pazar SP'!E37,'[1]VS Novi Sad SP'!E37,'[1]VS Pancevo SP'!E37,'[1]VS Pirot SP'!E37,'[1]VS Pozarevac SP'!E37,'[1]VS Prokuplje SP'!E37,'[1]VS Sabac SP'!E37,'[1]VS Smederevo SP'!E37,'[1]VS Sombor SP'!E37,'[1]VS Sremska Mitrovica SP'!E37,'[1]VS Subotica SP'!E37,'[1]VS Uzice SP'!E37,'[1]VS Valjevo SP'!E37,'[1]VS Vranje SP'!E37,'[1]VS Zajecar SP'!E37,'[1]VS Zrenjanin SP'!E37)</f>
        <v>725</v>
      </c>
      <c r="F37" s="22">
        <f t="shared" si="2"/>
        <v>0</v>
      </c>
      <c r="G37" s="23">
        <f>SUM('[1]VS Beograd SP'!G37,'[1]VS Cacak SP'!G37,'[1]VS Jagodina SP'!G37,'[1]VS Kragujevac SP'!G37,'[1]VS Kraljevo SP'!G37,'[1]VS Krusevac SP'!G37,'[1]VS Leskovac SP'!G37,'[1]VS Negotin SP'!G37,'[1]VS Nis SP'!G37,'[1]VS Novi Pazar SP'!G37,'[1]VS Novi Sad SP'!G37,'[1]VS Pancevo SP'!G37,'[1]VS Pirot SP'!G37,'[1]VS Pozarevac SP'!G37,'[1]VS Prokuplje SP'!G37,'[1]VS Sabac SP'!G37,'[1]VS Smederevo SP'!G37,'[1]VS Sombor SP'!G37,'[1]VS Sremska Mitrovica SP'!G37,'[1]VS Subotica SP'!G37,'[1]VS Uzice SP'!G37,'[1]VS Valjevo SP'!G37,'[1]VS Vranje SP'!G37,'[1]VS Zajecar SP'!G37,'[1]VS Zrenjanin SP'!G37)</f>
        <v>0</v>
      </c>
      <c r="H37" s="23">
        <f>SUM('[1]VS Beograd SP'!H37,'[1]VS Cacak SP'!H37,'[1]VS Jagodina SP'!H37,'[1]VS Kragujevac SP'!H37,'[1]VS Kraljevo SP'!H37,'[1]VS Krusevac SP'!H37,'[1]VS Leskovac SP'!H37,'[1]VS Negotin SP'!H37,'[1]VS Nis SP'!H37,'[1]VS Novi Pazar SP'!H37,'[1]VS Novi Sad SP'!H37,'[1]VS Pancevo SP'!H37,'[1]VS Pirot SP'!H37,'[1]VS Pozarevac SP'!H37,'[1]VS Prokuplje SP'!H37,'[1]VS Sabac SP'!H37,'[1]VS Smederevo SP'!H37,'[1]VS Sombor SP'!H37,'[1]VS Sremska Mitrovica SP'!H37,'[1]VS Subotica SP'!H37,'[1]VS Uzice SP'!H37,'[1]VS Valjevo SP'!H37,'[1]VS Vranje SP'!H37,'[1]VS Zajecar SP'!H37,'[1]VS Zrenjanin SP'!H37)</f>
        <v>0</v>
      </c>
      <c r="I37" s="23">
        <f>SUM('[1]VS Beograd SP'!I37,'[1]VS Cacak SP'!I37,'[1]VS Jagodina SP'!I37,'[1]VS Kragujevac SP'!I37,'[1]VS Kraljevo SP'!I37,'[1]VS Krusevac SP'!I37,'[1]VS Leskovac SP'!I37,'[1]VS Negotin SP'!I37,'[1]VS Nis SP'!I37,'[1]VS Novi Pazar SP'!I37,'[1]VS Novi Sad SP'!I37,'[1]VS Pancevo SP'!I37,'[1]VS Pirot SP'!I37,'[1]VS Pozarevac SP'!I37,'[1]VS Prokuplje SP'!I37,'[1]VS Sabac SP'!I37,'[1]VS Smederevo SP'!I37,'[1]VS Sombor SP'!I37,'[1]VS Sremska Mitrovica SP'!I37,'[1]VS Subotica SP'!I37,'[1]VS Uzice SP'!I37,'[1]VS Valjevo SP'!I37,'[1]VS Vranje SP'!I37,'[1]VS Zajecar SP'!I37,'[1]VS Zrenjanin SP'!I37)</f>
        <v>0</v>
      </c>
      <c r="J37" s="24">
        <f t="shared" si="0"/>
        <v>0</v>
      </c>
      <c r="K37" s="24">
        <f t="shared" si="1"/>
        <v>0</v>
      </c>
    </row>
    <row r="38" spans="1:11" ht="15" customHeight="1" x14ac:dyDescent="0.2">
      <c r="A38" s="20">
        <v>32</v>
      </c>
      <c r="B38" s="21" t="s">
        <v>74</v>
      </c>
      <c r="C38" s="55"/>
      <c r="D38" s="22">
        <f>SUM('[1]VS Beograd SP'!D38,'[1]VS Cacak SP'!D38,'[1]VS Jagodina SP'!D38,'[1]VS Kragujevac SP'!D38,'[1]VS Kraljevo SP'!D38,'[1]VS Krusevac SP'!D38,'[1]VS Leskovac SP'!D38,'[1]VS Negotin SP'!D38,'[1]VS Nis SP'!D38,'[1]VS Novi Pazar SP'!D38,'[1]VS Novi Sad SP'!D38,'[1]VS Pancevo SP'!D38,'[1]VS Pirot SP'!D38,'[1]VS Pozarevac SP'!D38,'[1]VS Prokuplje SP'!D38,'[1]VS Sabac SP'!D38,'[1]VS Smederevo SP'!D38,'[1]VS Sombor SP'!D38,'[1]VS Sremska Mitrovica SP'!D38,'[1]VS Subotica SP'!D38,'[1]VS Uzice SP'!D38,'[1]VS Valjevo SP'!D38,'[1]VS Vranje SP'!D38,'[1]VS Zajecar SP'!D38,'[1]VS Zrenjanin SP'!D38)</f>
        <v>30</v>
      </c>
      <c r="E38" s="22">
        <f>SUM('[1]VS Beograd SP'!E38,'[1]VS Cacak SP'!E38,'[1]VS Jagodina SP'!E38,'[1]VS Kragujevac SP'!E38,'[1]VS Kraljevo SP'!E38,'[1]VS Krusevac SP'!E38,'[1]VS Leskovac SP'!E38,'[1]VS Negotin SP'!E38,'[1]VS Nis SP'!E38,'[1]VS Novi Pazar SP'!E38,'[1]VS Novi Sad SP'!E38,'[1]VS Pancevo SP'!E38,'[1]VS Pirot SP'!E38,'[1]VS Pozarevac SP'!E38,'[1]VS Prokuplje SP'!E38,'[1]VS Sabac SP'!E38,'[1]VS Smederevo SP'!E38,'[1]VS Sombor SP'!E38,'[1]VS Sremska Mitrovica SP'!E38,'[1]VS Subotica SP'!E38,'[1]VS Uzice SP'!E38,'[1]VS Valjevo SP'!E38,'[1]VS Vranje SP'!E38,'[1]VS Zajecar SP'!E38,'[1]VS Zrenjanin SP'!E38)</f>
        <v>290</v>
      </c>
      <c r="F38" s="22">
        <f t="shared" si="2"/>
        <v>2</v>
      </c>
      <c r="G38" s="23">
        <f>SUM('[1]VS Beograd SP'!G38,'[1]VS Cacak SP'!G38,'[1]VS Jagodina SP'!G38,'[1]VS Kragujevac SP'!G38,'[1]VS Kraljevo SP'!G38,'[1]VS Krusevac SP'!G38,'[1]VS Leskovac SP'!G38,'[1]VS Negotin SP'!G38,'[1]VS Nis SP'!G38,'[1]VS Novi Pazar SP'!G38,'[1]VS Novi Sad SP'!G38,'[1]VS Pancevo SP'!G38,'[1]VS Pirot SP'!G38,'[1]VS Pozarevac SP'!G38,'[1]VS Prokuplje SP'!G38,'[1]VS Sabac SP'!G38,'[1]VS Smederevo SP'!G38,'[1]VS Sombor SP'!G38,'[1]VS Sremska Mitrovica SP'!G38,'[1]VS Subotica SP'!G38,'[1]VS Uzice SP'!G38,'[1]VS Valjevo SP'!G38,'[1]VS Vranje SP'!G38,'[1]VS Zajecar SP'!G38,'[1]VS Zrenjanin SP'!G38)</f>
        <v>2</v>
      </c>
      <c r="H38" s="23">
        <f>SUM('[1]VS Beograd SP'!H38,'[1]VS Cacak SP'!H38,'[1]VS Jagodina SP'!H38,'[1]VS Kragujevac SP'!H38,'[1]VS Kraljevo SP'!H38,'[1]VS Krusevac SP'!H38,'[1]VS Leskovac SP'!H38,'[1]VS Negotin SP'!H38,'[1]VS Nis SP'!H38,'[1]VS Novi Pazar SP'!H38,'[1]VS Novi Sad SP'!H38,'[1]VS Pancevo SP'!H38,'[1]VS Pirot SP'!H38,'[1]VS Pozarevac SP'!H38,'[1]VS Prokuplje SP'!H38,'[1]VS Sabac SP'!H38,'[1]VS Smederevo SP'!H38,'[1]VS Sombor SP'!H38,'[1]VS Sremska Mitrovica SP'!H38,'[1]VS Subotica SP'!H38,'[1]VS Uzice SP'!H38,'[1]VS Valjevo SP'!H38,'[1]VS Vranje SP'!H38,'[1]VS Zajecar SP'!H38,'[1]VS Zrenjanin SP'!H38)</f>
        <v>0</v>
      </c>
      <c r="I38" s="23">
        <f>SUM('[1]VS Beograd SP'!I38,'[1]VS Cacak SP'!I38,'[1]VS Jagodina SP'!I38,'[1]VS Kragujevac SP'!I38,'[1]VS Kraljevo SP'!I38,'[1]VS Krusevac SP'!I38,'[1]VS Leskovac SP'!I38,'[1]VS Negotin SP'!I38,'[1]VS Nis SP'!I38,'[1]VS Novi Pazar SP'!I38,'[1]VS Novi Sad SP'!I38,'[1]VS Pancevo SP'!I38,'[1]VS Pirot SP'!I38,'[1]VS Pozarevac SP'!I38,'[1]VS Prokuplje SP'!I38,'[1]VS Sabac SP'!I38,'[1]VS Smederevo SP'!I38,'[1]VS Sombor SP'!I38,'[1]VS Sremska Mitrovica SP'!I38,'[1]VS Subotica SP'!I38,'[1]VS Uzice SP'!I38,'[1]VS Valjevo SP'!I38,'[1]VS Vranje SP'!I38,'[1]VS Zajecar SP'!I38,'[1]VS Zrenjanin SP'!I38)</f>
        <v>0</v>
      </c>
      <c r="J38" s="24">
        <f t="shared" si="0"/>
        <v>0.68965517241379315</v>
      </c>
      <c r="K38" s="24">
        <f t="shared" si="1"/>
        <v>6.6666666666666666E-2</v>
      </c>
    </row>
    <row r="39" spans="1:11" ht="15" customHeight="1" x14ac:dyDescent="0.2">
      <c r="A39" s="20">
        <v>33</v>
      </c>
      <c r="B39" s="21" t="s">
        <v>75</v>
      </c>
      <c r="C39" s="55"/>
      <c r="D39" s="22">
        <f>SUM('[1]VS Beograd SP'!D39,'[1]VS Cacak SP'!D39,'[1]VS Jagodina SP'!D39,'[1]VS Kragujevac SP'!D39,'[1]VS Kraljevo SP'!D39,'[1]VS Krusevac SP'!D39,'[1]VS Leskovac SP'!D39,'[1]VS Negotin SP'!D39,'[1]VS Nis SP'!D39,'[1]VS Novi Pazar SP'!D39,'[1]VS Novi Sad SP'!D39,'[1]VS Pancevo SP'!D39,'[1]VS Pirot SP'!D39,'[1]VS Pozarevac SP'!D39,'[1]VS Prokuplje SP'!D39,'[1]VS Sabac SP'!D39,'[1]VS Smederevo SP'!D39,'[1]VS Sombor SP'!D39,'[1]VS Sremska Mitrovica SP'!D39,'[1]VS Subotica SP'!D39,'[1]VS Uzice SP'!D39,'[1]VS Valjevo SP'!D39,'[1]VS Vranje SP'!D39,'[1]VS Zajecar SP'!D39,'[1]VS Zrenjanin SP'!D39)</f>
        <v>5</v>
      </c>
      <c r="E39" s="22">
        <f>SUM('[1]VS Beograd SP'!E39,'[1]VS Cacak SP'!E39,'[1]VS Jagodina SP'!E39,'[1]VS Kragujevac SP'!E39,'[1]VS Kraljevo SP'!E39,'[1]VS Krusevac SP'!E39,'[1]VS Leskovac SP'!E39,'[1]VS Negotin SP'!E39,'[1]VS Nis SP'!E39,'[1]VS Novi Pazar SP'!E39,'[1]VS Novi Sad SP'!E39,'[1]VS Pancevo SP'!E39,'[1]VS Pirot SP'!E39,'[1]VS Pozarevac SP'!E39,'[1]VS Prokuplje SP'!E39,'[1]VS Sabac SP'!E39,'[1]VS Smederevo SP'!E39,'[1]VS Sombor SP'!E39,'[1]VS Sremska Mitrovica SP'!E39,'[1]VS Subotica SP'!E39,'[1]VS Uzice SP'!E39,'[1]VS Valjevo SP'!E39,'[1]VS Vranje SP'!E39,'[1]VS Zajecar SP'!E39,'[1]VS Zrenjanin SP'!E39)</f>
        <v>25</v>
      </c>
      <c r="F39" s="22">
        <f t="shared" si="2"/>
        <v>0</v>
      </c>
      <c r="G39" s="23">
        <f>SUM('[1]VS Beograd SP'!G39,'[1]VS Cacak SP'!G39,'[1]VS Jagodina SP'!G39,'[1]VS Kragujevac SP'!G39,'[1]VS Kraljevo SP'!G39,'[1]VS Krusevac SP'!G39,'[1]VS Leskovac SP'!G39,'[1]VS Negotin SP'!G39,'[1]VS Nis SP'!G39,'[1]VS Novi Pazar SP'!G39,'[1]VS Novi Sad SP'!G39,'[1]VS Pancevo SP'!G39,'[1]VS Pirot SP'!G39,'[1]VS Pozarevac SP'!G39,'[1]VS Prokuplje SP'!G39,'[1]VS Sabac SP'!G39,'[1]VS Smederevo SP'!G39,'[1]VS Sombor SP'!G39,'[1]VS Sremska Mitrovica SP'!G39,'[1]VS Subotica SP'!G39,'[1]VS Uzice SP'!G39,'[1]VS Valjevo SP'!G39,'[1]VS Vranje SP'!G39,'[1]VS Zajecar SP'!G39,'[1]VS Zrenjanin SP'!G39)</f>
        <v>0</v>
      </c>
      <c r="H39" s="23">
        <f>SUM('[1]VS Beograd SP'!H39,'[1]VS Cacak SP'!H39,'[1]VS Jagodina SP'!H39,'[1]VS Kragujevac SP'!H39,'[1]VS Kraljevo SP'!H39,'[1]VS Krusevac SP'!H39,'[1]VS Leskovac SP'!H39,'[1]VS Negotin SP'!H39,'[1]VS Nis SP'!H39,'[1]VS Novi Pazar SP'!H39,'[1]VS Novi Sad SP'!H39,'[1]VS Pancevo SP'!H39,'[1]VS Pirot SP'!H39,'[1]VS Pozarevac SP'!H39,'[1]VS Prokuplje SP'!H39,'[1]VS Sabac SP'!H39,'[1]VS Smederevo SP'!H39,'[1]VS Sombor SP'!H39,'[1]VS Sremska Mitrovica SP'!H39,'[1]VS Subotica SP'!H39,'[1]VS Uzice SP'!H39,'[1]VS Valjevo SP'!H39,'[1]VS Vranje SP'!H39,'[1]VS Zajecar SP'!H39,'[1]VS Zrenjanin SP'!H39)</f>
        <v>0</v>
      </c>
      <c r="I39" s="23">
        <f>SUM('[1]VS Beograd SP'!I39,'[1]VS Cacak SP'!I39,'[1]VS Jagodina SP'!I39,'[1]VS Kragujevac SP'!I39,'[1]VS Kraljevo SP'!I39,'[1]VS Krusevac SP'!I39,'[1]VS Leskovac SP'!I39,'[1]VS Negotin SP'!I39,'[1]VS Nis SP'!I39,'[1]VS Novi Pazar SP'!I39,'[1]VS Novi Sad SP'!I39,'[1]VS Pancevo SP'!I39,'[1]VS Pirot SP'!I39,'[1]VS Pozarevac SP'!I39,'[1]VS Prokuplje SP'!I39,'[1]VS Sabac SP'!I39,'[1]VS Smederevo SP'!I39,'[1]VS Sombor SP'!I39,'[1]VS Sremska Mitrovica SP'!I39,'[1]VS Subotica SP'!I39,'[1]VS Uzice SP'!I39,'[1]VS Valjevo SP'!I39,'[1]VS Vranje SP'!I39,'[1]VS Zajecar SP'!I39,'[1]VS Zrenjanin SP'!I39)</f>
        <v>0</v>
      </c>
      <c r="J39" s="24">
        <f t="shared" si="0"/>
        <v>0</v>
      </c>
      <c r="K39" s="24">
        <f t="shared" si="1"/>
        <v>0</v>
      </c>
    </row>
    <row r="40" spans="1:11" ht="15" customHeight="1" x14ac:dyDescent="0.2">
      <c r="A40" s="20">
        <v>34</v>
      </c>
      <c r="B40" s="21" t="s">
        <v>76</v>
      </c>
      <c r="C40" s="55"/>
      <c r="D40" s="22">
        <f>SUM('[1]VS Beograd SP'!D40,'[1]VS Cacak SP'!D40,'[1]VS Jagodina SP'!D40,'[1]VS Kragujevac SP'!D40,'[1]VS Kraljevo SP'!D40,'[1]VS Krusevac SP'!D40,'[1]VS Leskovac SP'!D40,'[1]VS Negotin SP'!D40,'[1]VS Nis SP'!D40,'[1]VS Novi Pazar SP'!D40,'[1]VS Novi Sad SP'!D40,'[1]VS Pancevo SP'!D40,'[1]VS Pirot SP'!D40,'[1]VS Pozarevac SP'!D40,'[1]VS Prokuplje SP'!D40,'[1]VS Sabac SP'!D40,'[1]VS Smederevo SP'!D40,'[1]VS Sombor SP'!D40,'[1]VS Sremska Mitrovica SP'!D40,'[1]VS Subotica SP'!D40,'[1]VS Uzice SP'!D40,'[1]VS Valjevo SP'!D40,'[1]VS Vranje SP'!D40,'[1]VS Zajecar SP'!D40,'[1]VS Zrenjanin SP'!D40)</f>
        <v>1</v>
      </c>
      <c r="E40" s="22">
        <f>SUM('[1]VS Beograd SP'!E40,'[1]VS Cacak SP'!E40,'[1]VS Jagodina SP'!E40,'[1]VS Kragujevac SP'!E40,'[1]VS Kraljevo SP'!E40,'[1]VS Krusevac SP'!E40,'[1]VS Leskovac SP'!E40,'[1]VS Negotin SP'!E40,'[1]VS Nis SP'!E40,'[1]VS Novi Pazar SP'!E40,'[1]VS Novi Sad SP'!E40,'[1]VS Pancevo SP'!E40,'[1]VS Pirot SP'!E40,'[1]VS Pozarevac SP'!E40,'[1]VS Prokuplje SP'!E40,'[1]VS Sabac SP'!E40,'[1]VS Smederevo SP'!E40,'[1]VS Sombor SP'!E40,'[1]VS Sremska Mitrovica SP'!E40,'[1]VS Subotica SP'!E40,'[1]VS Uzice SP'!E40,'[1]VS Valjevo SP'!E40,'[1]VS Vranje SP'!E40,'[1]VS Zajecar SP'!E40,'[1]VS Zrenjanin SP'!E40)</f>
        <v>9</v>
      </c>
      <c r="F40" s="22">
        <f t="shared" si="2"/>
        <v>1</v>
      </c>
      <c r="G40" s="23">
        <f>SUM('[1]VS Beograd SP'!G40,'[1]VS Cacak SP'!G40,'[1]VS Jagodina SP'!G40,'[1]VS Kragujevac SP'!G40,'[1]VS Kraljevo SP'!G40,'[1]VS Krusevac SP'!G40,'[1]VS Leskovac SP'!G40,'[1]VS Negotin SP'!G40,'[1]VS Nis SP'!G40,'[1]VS Novi Pazar SP'!G40,'[1]VS Novi Sad SP'!G40,'[1]VS Pancevo SP'!G40,'[1]VS Pirot SP'!G40,'[1]VS Pozarevac SP'!G40,'[1]VS Prokuplje SP'!G40,'[1]VS Sabac SP'!G40,'[1]VS Smederevo SP'!G40,'[1]VS Sombor SP'!G40,'[1]VS Sremska Mitrovica SP'!G40,'[1]VS Subotica SP'!G40,'[1]VS Uzice SP'!G40,'[1]VS Valjevo SP'!G40,'[1]VS Vranje SP'!G40,'[1]VS Zajecar SP'!G40,'[1]VS Zrenjanin SP'!G40)</f>
        <v>1</v>
      </c>
      <c r="H40" s="23">
        <f>SUM('[1]VS Beograd SP'!H40,'[1]VS Cacak SP'!H40,'[1]VS Jagodina SP'!H40,'[1]VS Kragujevac SP'!H40,'[1]VS Kraljevo SP'!H40,'[1]VS Krusevac SP'!H40,'[1]VS Leskovac SP'!H40,'[1]VS Negotin SP'!H40,'[1]VS Nis SP'!H40,'[1]VS Novi Pazar SP'!H40,'[1]VS Novi Sad SP'!H40,'[1]VS Pancevo SP'!H40,'[1]VS Pirot SP'!H40,'[1]VS Pozarevac SP'!H40,'[1]VS Prokuplje SP'!H40,'[1]VS Sabac SP'!H40,'[1]VS Smederevo SP'!H40,'[1]VS Sombor SP'!H40,'[1]VS Sremska Mitrovica SP'!H40,'[1]VS Subotica SP'!H40,'[1]VS Uzice SP'!H40,'[1]VS Valjevo SP'!H40,'[1]VS Vranje SP'!H40,'[1]VS Zajecar SP'!H40,'[1]VS Zrenjanin SP'!H40)</f>
        <v>0</v>
      </c>
      <c r="I40" s="23">
        <f>SUM('[1]VS Beograd SP'!I40,'[1]VS Cacak SP'!I40,'[1]VS Jagodina SP'!I40,'[1]VS Kragujevac SP'!I40,'[1]VS Kraljevo SP'!I40,'[1]VS Krusevac SP'!I40,'[1]VS Leskovac SP'!I40,'[1]VS Negotin SP'!I40,'[1]VS Nis SP'!I40,'[1]VS Novi Pazar SP'!I40,'[1]VS Novi Sad SP'!I40,'[1]VS Pancevo SP'!I40,'[1]VS Pirot SP'!I40,'[1]VS Pozarevac SP'!I40,'[1]VS Prokuplje SP'!I40,'[1]VS Sabac SP'!I40,'[1]VS Smederevo SP'!I40,'[1]VS Sombor SP'!I40,'[1]VS Sremska Mitrovica SP'!I40,'[1]VS Subotica SP'!I40,'[1]VS Uzice SP'!I40,'[1]VS Valjevo SP'!I40,'[1]VS Vranje SP'!I40,'[1]VS Zajecar SP'!I40,'[1]VS Zrenjanin SP'!I40)</f>
        <v>0</v>
      </c>
      <c r="J40" s="24">
        <f t="shared" si="0"/>
        <v>11.111111111111111</v>
      </c>
      <c r="K40" s="24">
        <f t="shared" si="1"/>
        <v>1</v>
      </c>
    </row>
    <row r="41" spans="1:11" ht="15" customHeight="1" x14ac:dyDescent="0.2">
      <c r="A41" s="20">
        <v>35</v>
      </c>
      <c r="B41" s="21" t="s">
        <v>77</v>
      </c>
      <c r="C41" s="55"/>
      <c r="D41" s="22">
        <f>SUM('[1]VS Beograd SP'!D41,'[1]VS Cacak SP'!D41,'[1]VS Jagodina SP'!D41,'[1]VS Kragujevac SP'!D41,'[1]VS Kraljevo SP'!D41,'[1]VS Krusevac SP'!D41,'[1]VS Leskovac SP'!D41,'[1]VS Negotin SP'!D41,'[1]VS Nis SP'!D41,'[1]VS Novi Pazar SP'!D41,'[1]VS Novi Sad SP'!D41,'[1]VS Pancevo SP'!D41,'[1]VS Pirot SP'!D41,'[1]VS Pozarevac SP'!D41,'[1]VS Prokuplje SP'!D41,'[1]VS Sabac SP'!D41,'[1]VS Smederevo SP'!D41,'[1]VS Sombor SP'!D41,'[1]VS Sremska Mitrovica SP'!D41,'[1]VS Subotica SP'!D41,'[1]VS Uzice SP'!D41,'[1]VS Valjevo SP'!D41,'[1]VS Vranje SP'!D41,'[1]VS Zajecar SP'!D41,'[1]VS Zrenjanin SP'!D41)</f>
        <v>42</v>
      </c>
      <c r="E41" s="22">
        <f>SUM('[1]VS Beograd SP'!E41,'[1]VS Cacak SP'!E41,'[1]VS Jagodina SP'!E41,'[1]VS Kragujevac SP'!E41,'[1]VS Kraljevo SP'!E41,'[1]VS Krusevac SP'!E41,'[1]VS Leskovac SP'!E41,'[1]VS Negotin SP'!E41,'[1]VS Nis SP'!E41,'[1]VS Novi Pazar SP'!E41,'[1]VS Novi Sad SP'!E41,'[1]VS Pancevo SP'!E41,'[1]VS Pirot SP'!E41,'[1]VS Pozarevac SP'!E41,'[1]VS Prokuplje SP'!E41,'[1]VS Sabac SP'!E41,'[1]VS Smederevo SP'!E41,'[1]VS Sombor SP'!E41,'[1]VS Sremska Mitrovica SP'!E41,'[1]VS Subotica SP'!E41,'[1]VS Uzice SP'!E41,'[1]VS Valjevo SP'!E41,'[1]VS Vranje SP'!E41,'[1]VS Zajecar SP'!E41,'[1]VS Zrenjanin SP'!E41)</f>
        <v>1952</v>
      </c>
      <c r="F41" s="22">
        <f t="shared" si="2"/>
        <v>1</v>
      </c>
      <c r="G41" s="23">
        <f>SUM('[1]VS Beograd SP'!G41,'[1]VS Cacak SP'!G41,'[1]VS Jagodina SP'!G41,'[1]VS Kragujevac SP'!G41,'[1]VS Kraljevo SP'!G41,'[1]VS Krusevac SP'!G41,'[1]VS Leskovac SP'!G41,'[1]VS Negotin SP'!G41,'[1]VS Nis SP'!G41,'[1]VS Novi Pazar SP'!G41,'[1]VS Novi Sad SP'!G41,'[1]VS Pancevo SP'!G41,'[1]VS Pirot SP'!G41,'[1]VS Pozarevac SP'!G41,'[1]VS Prokuplje SP'!G41,'[1]VS Sabac SP'!G41,'[1]VS Smederevo SP'!G41,'[1]VS Sombor SP'!G41,'[1]VS Sremska Mitrovica SP'!G41,'[1]VS Subotica SP'!G41,'[1]VS Uzice SP'!G41,'[1]VS Valjevo SP'!G41,'[1]VS Vranje SP'!G41,'[1]VS Zajecar SP'!G41,'[1]VS Zrenjanin SP'!G41)</f>
        <v>1</v>
      </c>
      <c r="H41" s="23">
        <f>SUM('[1]VS Beograd SP'!H41,'[1]VS Cacak SP'!H41,'[1]VS Jagodina SP'!H41,'[1]VS Kragujevac SP'!H41,'[1]VS Kraljevo SP'!H41,'[1]VS Krusevac SP'!H41,'[1]VS Leskovac SP'!H41,'[1]VS Negotin SP'!H41,'[1]VS Nis SP'!H41,'[1]VS Novi Pazar SP'!H41,'[1]VS Novi Sad SP'!H41,'[1]VS Pancevo SP'!H41,'[1]VS Pirot SP'!H41,'[1]VS Pozarevac SP'!H41,'[1]VS Prokuplje SP'!H41,'[1]VS Sabac SP'!H41,'[1]VS Smederevo SP'!H41,'[1]VS Sombor SP'!H41,'[1]VS Sremska Mitrovica SP'!H41,'[1]VS Subotica SP'!H41,'[1]VS Uzice SP'!H41,'[1]VS Valjevo SP'!H41,'[1]VS Vranje SP'!H41,'[1]VS Zajecar SP'!H41,'[1]VS Zrenjanin SP'!H41)</f>
        <v>0</v>
      </c>
      <c r="I41" s="23">
        <f>SUM('[1]VS Beograd SP'!I41,'[1]VS Cacak SP'!I41,'[1]VS Jagodina SP'!I41,'[1]VS Kragujevac SP'!I41,'[1]VS Kraljevo SP'!I41,'[1]VS Krusevac SP'!I41,'[1]VS Leskovac SP'!I41,'[1]VS Negotin SP'!I41,'[1]VS Nis SP'!I41,'[1]VS Novi Pazar SP'!I41,'[1]VS Novi Sad SP'!I41,'[1]VS Pancevo SP'!I41,'[1]VS Pirot SP'!I41,'[1]VS Pozarevac SP'!I41,'[1]VS Prokuplje SP'!I41,'[1]VS Sabac SP'!I41,'[1]VS Smederevo SP'!I41,'[1]VS Sombor SP'!I41,'[1]VS Sremska Mitrovica SP'!I41,'[1]VS Subotica SP'!I41,'[1]VS Uzice SP'!I41,'[1]VS Valjevo SP'!I41,'[1]VS Vranje SP'!I41,'[1]VS Zajecar SP'!I41,'[1]VS Zrenjanin SP'!I41)</f>
        <v>0</v>
      </c>
      <c r="J41" s="24">
        <f t="shared" si="0"/>
        <v>5.1229508196721313E-2</v>
      </c>
      <c r="K41" s="24">
        <f t="shared" si="1"/>
        <v>2.3809523809523808E-2</v>
      </c>
    </row>
    <row r="42" spans="1:11" ht="15" customHeight="1" x14ac:dyDescent="0.2">
      <c r="A42" s="20">
        <v>36</v>
      </c>
      <c r="B42" s="21" t="s">
        <v>78</v>
      </c>
      <c r="C42" s="55"/>
      <c r="D42" s="22">
        <f>SUM('[1]VS Beograd SP'!D42,'[1]VS Cacak SP'!D42,'[1]VS Jagodina SP'!D42,'[1]VS Kragujevac SP'!D42,'[1]VS Kraljevo SP'!D42,'[1]VS Krusevac SP'!D42,'[1]VS Leskovac SP'!D42,'[1]VS Negotin SP'!D42,'[1]VS Nis SP'!D42,'[1]VS Novi Pazar SP'!D42,'[1]VS Novi Sad SP'!D42,'[1]VS Pancevo SP'!D42,'[1]VS Pirot SP'!D42,'[1]VS Pozarevac SP'!D42,'[1]VS Prokuplje SP'!D42,'[1]VS Sabac SP'!D42,'[1]VS Smederevo SP'!D42,'[1]VS Sombor SP'!D42,'[1]VS Sremska Mitrovica SP'!D42,'[1]VS Subotica SP'!D42,'[1]VS Uzice SP'!D42,'[1]VS Valjevo SP'!D42,'[1]VS Vranje SP'!D42,'[1]VS Zajecar SP'!D42,'[1]VS Zrenjanin SP'!D42)</f>
        <v>2</v>
      </c>
      <c r="E42" s="22">
        <f>SUM('[1]VS Beograd SP'!E42,'[1]VS Cacak SP'!E42,'[1]VS Jagodina SP'!E42,'[1]VS Kragujevac SP'!E42,'[1]VS Kraljevo SP'!E42,'[1]VS Krusevac SP'!E42,'[1]VS Leskovac SP'!E42,'[1]VS Negotin SP'!E42,'[1]VS Nis SP'!E42,'[1]VS Novi Pazar SP'!E42,'[1]VS Novi Sad SP'!E42,'[1]VS Pancevo SP'!E42,'[1]VS Pirot SP'!E42,'[1]VS Pozarevac SP'!E42,'[1]VS Prokuplje SP'!E42,'[1]VS Sabac SP'!E42,'[1]VS Smederevo SP'!E42,'[1]VS Sombor SP'!E42,'[1]VS Sremska Mitrovica SP'!E42,'[1]VS Subotica SP'!E42,'[1]VS Uzice SP'!E42,'[1]VS Valjevo SP'!E42,'[1]VS Vranje SP'!E42,'[1]VS Zajecar SP'!E42,'[1]VS Zrenjanin SP'!E42)</f>
        <v>64</v>
      </c>
      <c r="F42" s="22">
        <f t="shared" si="2"/>
        <v>2</v>
      </c>
      <c r="G42" s="23">
        <f>SUM('[1]VS Beograd SP'!G42,'[1]VS Cacak SP'!G42,'[1]VS Jagodina SP'!G42,'[1]VS Kragujevac SP'!G42,'[1]VS Kraljevo SP'!G42,'[1]VS Krusevac SP'!G42,'[1]VS Leskovac SP'!G42,'[1]VS Negotin SP'!G42,'[1]VS Nis SP'!G42,'[1]VS Novi Pazar SP'!G42,'[1]VS Novi Sad SP'!G42,'[1]VS Pancevo SP'!G42,'[1]VS Pirot SP'!G42,'[1]VS Pozarevac SP'!G42,'[1]VS Prokuplje SP'!G42,'[1]VS Sabac SP'!G42,'[1]VS Smederevo SP'!G42,'[1]VS Sombor SP'!G42,'[1]VS Sremska Mitrovica SP'!G42,'[1]VS Subotica SP'!G42,'[1]VS Uzice SP'!G42,'[1]VS Valjevo SP'!G42,'[1]VS Vranje SP'!G42,'[1]VS Zajecar SP'!G42,'[1]VS Zrenjanin SP'!G42)</f>
        <v>0</v>
      </c>
      <c r="H42" s="23">
        <f>SUM('[1]VS Beograd SP'!H42,'[1]VS Cacak SP'!H42,'[1]VS Jagodina SP'!H42,'[1]VS Kragujevac SP'!H42,'[1]VS Kraljevo SP'!H42,'[1]VS Krusevac SP'!H42,'[1]VS Leskovac SP'!H42,'[1]VS Negotin SP'!H42,'[1]VS Nis SP'!H42,'[1]VS Novi Pazar SP'!H42,'[1]VS Novi Sad SP'!H42,'[1]VS Pancevo SP'!H42,'[1]VS Pirot SP'!H42,'[1]VS Pozarevac SP'!H42,'[1]VS Prokuplje SP'!H42,'[1]VS Sabac SP'!H42,'[1]VS Smederevo SP'!H42,'[1]VS Sombor SP'!H42,'[1]VS Sremska Mitrovica SP'!H42,'[1]VS Subotica SP'!H42,'[1]VS Uzice SP'!H42,'[1]VS Valjevo SP'!H42,'[1]VS Vranje SP'!H42,'[1]VS Zajecar SP'!H42,'[1]VS Zrenjanin SP'!H42)</f>
        <v>2</v>
      </c>
      <c r="I42" s="23">
        <f>SUM('[1]VS Beograd SP'!I42,'[1]VS Cacak SP'!I42,'[1]VS Jagodina SP'!I42,'[1]VS Kragujevac SP'!I42,'[1]VS Kraljevo SP'!I42,'[1]VS Krusevac SP'!I42,'[1]VS Leskovac SP'!I42,'[1]VS Negotin SP'!I42,'[1]VS Nis SP'!I42,'[1]VS Novi Pazar SP'!I42,'[1]VS Novi Sad SP'!I42,'[1]VS Pancevo SP'!I42,'[1]VS Pirot SP'!I42,'[1]VS Pozarevac SP'!I42,'[1]VS Prokuplje SP'!I42,'[1]VS Sabac SP'!I42,'[1]VS Smederevo SP'!I42,'[1]VS Sombor SP'!I42,'[1]VS Sremska Mitrovica SP'!I42,'[1]VS Subotica SP'!I42,'[1]VS Uzice SP'!I42,'[1]VS Valjevo SP'!I42,'[1]VS Vranje SP'!I42,'[1]VS Zajecar SP'!I42,'[1]VS Zrenjanin SP'!I42)</f>
        <v>0</v>
      </c>
      <c r="J42" s="24">
        <f t="shared" si="0"/>
        <v>3.125</v>
      </c>
      <c r="K42" s="24">
        <f t="shared" si="1"/>
        <v>1</v>
      </c>
    </row>
    <row r="43" spans="1:11" ht="15" customHeight="1" x14ac:dyDescent="0.2">
      <c r="A43" s="20">
        <v>37</v>
      </c>
      <c r="B43" s="21" t="s">
        <v>79</v>
      </c>
      <c r="C43" s="55"/>
      <c r="D43" s="22">
        <f>SUM('[1]VS Beograd SP'!D43,'[1]VS Cacak SP'!D43,'[1]VS Jagodina SP'!D43,'[1]VS Kragujevac SP'!D43,'[1]VS Kraljevo SP'!D43,'[1]VS Krusevac SP'!D43,'[1]VS Leskovac SP'!D43,'[1]VS Negotin SP'!D43,'[1]VS Nis SP'!D43,'[1]VS Novi Pazar SP'!D43,'[1]VS Novi Sad SP'!D43,'[1]VS Pancevo SP'!D43,'[1]VS Pirot SP'!D43,'[1]VS Pozarevac SP'!D43,'[1]VS Prokuplje SP'!D43,'[1]VS Sabac SP'!D43,'[1]VS Smederevo SP'!D43,'[1]VS Sombor SP'!D43,'[1]VS Sremska Mitrovica SP'!D43,'[1]VS Subotica SP'!D43,'[1]VS Uzice SP'!D43,'[1]VS Valjevo SP'!D43,'[1]VS Vranje SP'!D43,'[1]VS Zajecar SP'!D43,'[1]VS Zrenjanin SP'!D43)</f>
        <v>1</v>
      </c>
      <c r="E43" s="22">
        <f>SUM('[1]VS Beograd SP'!E43,'[1]VS Cacak SP'!E43,'[1]VS Jagodina SP'!E43,'[1]VS Kragujevac SP'!E43,'[1]VS Kraljevo SP'!E43,'[1]VS Krusevac SP'!E43,'[1]VS Leskovac SP'!E43,'[1]VS Negotin SP'!E43,'[1]VS Nis SP'!E43,'[1]VS Novi Pazar SP'!E43,'[1]VS Novi Sad SP'!E43,'[1]VS Pancevo SP'!E43,'[1]VS Pirot SP'!E43,'[1]VS Pozarevac SP'!E43,'[1]VS Prokuplje SP'!E43,'[1]VS Sabac SP'!E43,'[1]VS Smederevo SP'!E43,'[1]VS Sombor SP'!E43,'[1]VS Sremska Mitrovica SP'!E43,'[1]VS Subotica SP'!E43,'[1]VS Uzice SP'!E43,'[1]VS Valjevo SP'!E43,'[1]VS Vranje SP'!E43,'[1]VS Zajecar SP'!E43,'[1]VS Zrenjanin SP'!E43)</f>
        <v>6</v>
      </c>
      <c r="F43" s="22">
        <f t="shared" si="2"/>
        <v>0</v>
      </c>
      <c r="G43" s="23">
        <f>SUM('[1]VS Beograd SP'!G43,'[1]VS Cacak SP'!G43,'[1]VS Jagodina SP'!G43,'[1]VS Kragujevac SP'!G43,'[1]VS Kraljevo SP'!G43,'[1]VS Krusevac SP'!G43,'[1]VS Leskovac SP'!G43,'[1]VS Negotin SP'!G43,'[1]VS Nis SP'!G43,'[1]VS Novi Pazar SP'!G43,'[1]VS Novi Sad SP'!G43,'[1]VS Pancevo SP'!G43,'[1]VS Pirot SP'!G43,'[1]VS Pozarevac SP'!G43,'[1]VS Prokuplje SP'!G43,'[1]VS Sabac SP'!G43,'[1]VS Smederevo SP'!G43,'[1]VS Sombor SP'!G43,'[1]VS Sremska Mitrovica SP'!G43,'[1]VS Subotica SP'!G43,'[1]VS Uzice SP'!G43,'[1]VS Valjevo SP'!G43,'[1]VS Vranje SP'!G43,'[1]VS Zajecar SP'!G43,'[1]VS Zrenjanin SP'!G43)</f>
        <v>0</v>
      </c>
      <c r="H43" s="23">
        <f>SUM('[1]VS Beograd SP'!H43,'[1]VS Cacak SP'!H43,'[1]VS Jagodina SP'!H43,'[1]VS Kragujevac SP'!H43,'[1]VS Kraljevo SP'!H43,'[1]VS Krusevac SP'!H43,'[1]VS Leskovac SP'!H43,'[1]VS Negotin SP'!H43,'[1]VS Nis SP'!H43,'[1]VS Novi Pazar SP'!H43,'[1]VS Novi Sad SP'!H43,'[1]VS Pancevo SP'!H43,'[1]VS Pirot SP'!H43,'[1]VS Pozarevac SP'!H43,'[1]VS Prokuplje SP'!H43,'[1]VS Sabac SP'!H43,'[1]VS Smederevo SP'!H43,'[1]VS Sombor SP'!H43,'[1]VS Sremska Mitrovica SP'!H43,'[1]VS Subotica SP'!H43,'[1]VS Uzice SP'!H43,'[1]VS Valjevo SP'!H43,'[1]VS Vranje SP'!H43,'[1]VS Zajecar SP'!H43,'[1]VS Zrenjanin SP'!H43)</f>
        <v>0</v>
      </c>
      <c r="I43" s="23">
        <f>SUM('[1]VS Beograd SP'!I43,'[1]VS Cacak SP'!I43,'[1]VS Jagodina SP'!I43,'[1]VS Kragujevac SP'!I43,'[1]VS Kraljevo SP'!I43,'[1]VS Krusevac SP'!I43,'[1]VS Leskovac SP'!I43,'[1]VS Negotin SP'!I43,'[1]VS Nis SP'!I43,'[1]VS Novi Pazar SP'!I43,'[1]VS Novi Sad SP'!I43,'[1]VS Pancevo SP'!I43,'[1]VS Pirot SP'!I43,'[1]VS Pozarevac SP'!I43,'[1]VS Prokuplje SP'!I43,'[1]VS Sabac SP'!I43,'[1]VS Smederevo SP'!I43,'[1]VS Sombor SP'!I43,'[1]VS Sremska Mitrovica SP'!I43,'[1]VS Subotica SP'!I43,'[1]VS Uzice SP'!I43,'[1]VS Valjevo SP'!I43,'[1]VS Vranje SP'!I43,'[1]VS Zajecar SP'!I43,'[1]VS Zrenjanin SP'!I43)</f>
        <v>0</v>
      </c>
      <c r="J43" s="24">
        <f t="shared" si="0"/>
        <v>0</v>
      </c>
      <c r="K43" s="24">
        <f t="shared" si="1"/>
        <v>0</v>
      </c>
    </row>
    <row r="44" spans="1:11" ht="15" customHeight="1" x14ac:dyDescent="0.2">
      <c r="A44" s="20">
        <v>38</v>
      </c>
      <c r="B44" s="21" t="s">
        <v>80</v>
      </c>
      <c r="C44" s="55"/>
      <c r="D44" s="22">
        <f>SUM('[1]VS Beograd SP'!D44,'[1]VS Cacak SP'!D44,'[1]VS Jagodina SP'!D44,'[1]VS Kragujevac SP'!D44,'[1]VS Kraljevo SP'!D44,'[1]VS Krusevac SP'!D44,'[1]VS Leskovac SP'!D44,'[1]VS Negotin SP'!D44,'[1]VS Nis SP'!D44,'[1]VS Novi Pazar SP'!D44,'[1]VS Novi Sad SP'!D44,'[1]VS Pancevo SP'!D44,'[1]VS Pirot SP'!D44,'[1]VS Pozarevac SP'!D44,'[1]VS Prokuplje SP'!D44,'[1]VS Sabac SP'!D44,'[1]VS Smederevo SP'!D44,'[1]VS Sombor SP'!D44,'[1]VS Sremska Mitrovica SP'!D44,'[1]VS Subotica SP'!D44,'[1]VS Uzice SP'!D44,'[1]VS Valjevo SP'!D44,'[1]VS Vranje SP'!D44,'[1]VS Zajecar SP'!D44,'[1]VS Zrenjanin SP'!D44)</f>
        <v>3</v>
      </c>
      <c r="E44" s="22">
        <f>SUM('[1]VS Beograd SP'!E44,'[1]VS Cacak SP'!E44,'[1]VS Jagodina SP'!E44,'[1]VS Kragujevac SP'!E44,'[1]VS Kraljevo SP'!E44,'[1]VS Krusevac SP'!E44,'[1]VS Leskovac SP'!E44,'[1]VS Negotin SP'!E44,'[1]VS Nis SP'!E44,'[1]VS Novi Pazar SP'!E44,'[1]VS Novi Sad SP'!E44,'[1]VS Pancevo SP'!E44,'[1]VS Pirot SP'!E44,'[1]VS Pozarevac SP'!E44,'[1]VS Prokuplje SP'!E44,'[1]VS Sabac SP'!E44,'[1]VS Smederevo SP'!E44,'[1]VS Sombor SP'!E44,'[1]VS Sremska Mitrovica SP'!E44,'[1]VS Subotica SP'!E44,'[1]VS Uzice SP'!E44,'[1]VS Valjevo SP'!E44,'[1]VS Vranje SP'!E44,'[1]VS Zajecar SP'!E44,'[1]VS Zrenjanin SP'!E44)</f>
        <v>146</v>
      </c>
      <c r="F44" s="22">
        <f t="shared" si="2"/>
        <v>0</v>
      </c>
      <c r="G44" s="23">
        <f>SUM('[1]VS Beograd SP'!G44,'[1]VS Cacak SP'!G44,'[1]VS Jagodina SP'!G44,'[1]VS Kragujevac SP'!G44,'[1]VS Kraljevo SP'!G44,'[1]VS Krusevac SP'!G44,'[1]VS Leskovac SP'!G44,'[1]VS Negotin SP'!G44,'[1]VS Nis SP'!G44,'[1]VS Novi Pazar SP'!G44,'[1]VS Novi Sad SP'!G44,'[1]VS Pancevo SP'!G44,'[1]VS Pirot SP'!G44,'[1]VS Pozarevac SP'!G44,'[1]VS Prokuplje SP'!G44,'[1]VS Sabac SP'!G44,'[1]VS Smederevo SP'!G44,'[1]VS Sombor SP'!G44,'[1]VS Sremska Mitrovica SP'!G44,'[1]VS Subotica SP'!G44,'[1]VS Uzice SP'!G44,'[1]VS Valjevo SP'!G44,'[1]VS Vranje SP'!G44,'[1]VS Zajecar SP'!G44,'[1]VS Zrenjanin SP'!G44)</f>
        <v>0</v>
      </c>
      <c r="H44" s="23">
        <f>SUM('[1]VS Beograd SP'!H44,'[1]VS Cacak SP'!H44,'[1]VS Jagodina SP'!H44,'[1]VS Kragujevac SP'!H44,'[1]VS Kraljevo SP'!H44,'[1]VS Krusevac SP'!H44,'[1]VS Leskovac SP'!H44,'[1]VS Negotin SP'!H44,'[1]VS Nis SP'!H44,'[1]VS Novi Pazar SP'!H44,'[1]VS Novi Sad SP'!H44,'[1]VS Pancevo SP'!H44,'[1]VS Pirot SP'!H44,'[1]VS Pozarevac SP'!H44,'[1]VS Prokuplje SP'!H44,'[1]VS Sabac SP'!H44,'[1]VS Smederevo SP'!H44,'[1]VS Sombor SP'!H44,'[1]VS Sremska Mitrovica SP'!H44,'[1]VS Subotica SP'!H44,'[1]VS Uzice SP'!H44,'[1]VS Valjevo SP'!H44,'[1]VS Vranje SP'!H44,'[1]VS Zajecar SP'!H44,'[1]VS Zrenjanin SP'!H44)</f>
        <v>0</v>
      </c>
      <c r="I44" s="23">
        <f>SUM('[1]VS Beograd SP'!I44,'[1]VS Cacak SP'!I44,'[1]VS Jagodina SP'!I44,'[1]VS Kragujevac SP'!I44,'[1]VS Kraljevo SP'!I44,'[1]VS Krusevac SP'!I44,'[1]VS Leskovac SP'!I44,'[1]VS Negotin SP'!I44,'[1]VS Nis SP'!I44,'[1]VS Novi Pazar SP'!I44,'[1]VS Novi Sad SP'!I44,'[1]VS Pancevo SP'!I44,'[1]VS Pirot SP'!I44,'[1]VS Pozarevac SP'!I44,'[1]VS Prokuplje SP'!I44,'[1]VS Sabac SP'!I44,'[1]VS Smederevo SP'!I44,'[1]VS Sombor SP'!I44,'[1]VS Sremska Mitrovica SP'!I44,'[1]VS Subotica SP'!I44,'[1]VS Uzice SP'!I44,'[1]VS Valjevo SP'!I44,'[1]VS Vranje SP'!I44,'[1]VS Zajecar SP'!I44,'[1]VS Zrenjanin SP'!I44)</f>
        <v>0</v>
      </c>
      <c r="J44" s="24">
        <f t="shared" si="0"/>
        <v>0</v>
      </c>
      <c r="K44" s="24">
        <f t="shared" si="1"/>
        <v>0</v>
      </c>
    </row>
    <row r="45" spans="1:11" ht="15" customHeight="1" x14ac:dyDescent="0.2">
      <c r="A45" s="20">
        <v>39</v>
      </c>
      <c r="B45" s="21" t="s">
        <v>81</v>
      </c>
      <c r="C45" s="55"/>
      <c r="D45" s="22">
        <f>SUM('[1]VS Beograd SP'!D45,'[1]VS Cacak SP'!D45,'[1]VS Jagodina SP'!D45,'[1]VS Kragujevac SP'!D45,'[1]VS Kraljevo SP'!D45,'[1]VS Krusevac SP'!D45,'[1]VS Leskovac SP'!D45,'[1]VS Negotin SP'!D45,'[1]VS Nis SP'!D45,'[1]VS Novi Pazar SP'!D45,'[1]VS Novi Sad SP'!D45,'[1]VS Pancevo SP'!D45,'[1]VS Pirot SP'!D45,'[1]VS Pozarevac SP'!D45,'[1]VS Prokuplje SP'!D45,'[1]VS Sabac SP'!D45,'[1]VS Smederevo SP'!D45,'[1]VS Sombor SP'!D45,'[1]VS Sremska Mitrovica SP'!D45,'[1]VS Subotica SP'!D45,'[1]VS Uzice SP'!D45,'[1]VS Valjevo SP'!D45,'[1]VS Vranje SP'!D45,'[1]VS Zajecar SP'!D45,'[1]VS Zrenjanin SP'!D45)</f>
        <v>34</v>
      </c>
      <c r="E45" s="22">
        <f>SUM('[1]VS Beograd SP'!E45,'[1]VS Cacak SP'!E45,'[1]VS Jagodina SP'!E45,'[1]VS Kragujevac SP'!E45,'[1]VS Kraljevo SP'!E45,'[1]VS Krusevac SP'!E45,'[1]VS Leskovac SP'!E45,'[1]VS Negotin SP'!E45,'[1]VS Nis SP'!E45,'[1]VS Novi Pazar SP'!E45,'[1]VS Novi Sad SP'!E45,'[1]VS Pancevo SP'!E45,'[1]VS Pirot SP'!E45,'[1]VS Pozarevac SP'!E45,'[1]VS Prokuplje SP'!E45,'[1]VS Sabac SP'!E45,'[1]VS Smederevo SP'!E45,'[1]VS Sombor SP'!E45,'[1]VS Sremska Mitrovica SP'!E45,'[1]VS Subotica SP'!E45,'[1]VS Uzice SP'!E45,'[1]VS Valjevo SP'!E45,'[1]VS Vranje SP'!E45,'[1]VS Zajecar SP'!E45,'[1]VS Zrenjanin SP'!E45)</f>
        <v>2452</v>
      </c>
      <c r="F45" s="22">
        <f t="shared" si="2"/>
        <v>0</v>
      </c>
      <c r="G45" s="23">
        <f>SUM('[1]VS Beograd SP'!G45,'[1]VS Cacak SP'!G45,'[1]VS Jagodina SP'!G45,'[1]VS Kragujevac SP'!G45,'[1]VS Kraljevo SP'!G45,'[1]VS Krusevac SP'!G45,'[1]VS Leskovac SP'!G45,'[1]VS Negotin SP'!G45,'[1]VS Nis SP'!G45,'[1]VS Novi Pazar SP'!G45,'[1]VS Novi Sad SP'!G45,'[1]VS Pancevo SP'!G45,'[1]VS Pirot SP'!G45,'[1]VS Pozarevac SP'!G45,'[1]VS Prokuplje SP'!G45,'[1]VS Sabac SP'!G45,'[1]VS Smederevo SP'!G45,'[1]VS Sombor SP'!G45,'[1]VS Sremska Mitrovica SP'!G45,'[1]VS Subotica SP'!G45,'[1]VS Uzice SP'!G45,'[1]VS Valjevo SP'!G45,'[1]VS Vranje SP'!G45,'[1]VS Zajecar SP'!G45,'[1]VS Zrenjanin SP'!G45)</f>
        <v>0</v>
      </c>
      <c r="H45" s="23">
        <f>SUM('[1]VS Beograd SP'!H45,'[1]VS Cacak SP'!H45,'[1]VS Jagodina SP'!H45,'[1]VS Kragujevac SP'!H45,'[1]VS Kraljevo SP'!H45,'[1]VS Krusevac SP'!H45,'[1]VS Leskovac SP'!H45,'[1]VS Negotin SP'!H45,'[1]VS Nis SP'!H45,'[1]VS Novi Pazar SP'!H45,'[1]VS Novi Sad SP'!H45,'[1]VS Pancevo SP'!H45,'[1]VS Pirot SP'!H45,'[1]VS Pozarevac SP'!H45,'[1]VS Prokuplje SP'!H45,'[1]VS Sabac SP'!H45,'[1]VS Smederevo SP'!H45,'[1]VS Sombor SP'!H45,'[1]VS Sremska Mitrovica SP'!H45,'[1]VS Subotica SP'!H45,'[1]VS Uzice SP'!H45,'[1]VS Valjevo SP'!H45,'[1]VS Vranje SP'!H45,'[1]VS Zajecar SP'!H45,'[1]VS Zrenjanin SP'!H45)</f>
        <v>0</v>
      </c>
      <c r="I45" s="23">
        <f>SUM('[1]VS Beograd SP'!I45,'[1]VS Cacak SP'!I45,'[1]VS Jagodina SP'!I45,'[1]VS Kragujevac SP'!I45,'[1]VS Kraljevo SP'!I45,'[1]VS Krusevac SP'!I45,'[1]VS Leskovac SP'!I45,'[1]VS Negotin SP'!I45,'[1]VS Nis SP'!I45,'[1]VS Novi Pazar SP'!I45,'[1]VS Novi Sad SP'!I45,'[1]VS Pancevo SP'!I45,'[1]VS Pirot SP'!I45,'[1]VS Pozarevac SP'!I45,'[1]VS Prokuplje SP'!I45,'[1]VS Sabac SP'!I45,'[1]VS Smederevo SP'!I45,'[1]VS Sombor SP'!I45,'[1]VS Sremska Mitrovica SP'!I45,'[1]VS Subotica SP'!I45,'[1]VS Uzice SP'!I45,'[1]VS Valjevo SP'!I45,'[1]VS Vranje SP'!I45,'[1]VS Zajecar SP'!I45,'[1]VS Zrenjanin SP'!I45)</f>
        <v>0</v>
      </c>
      <c r="J45" s="24">
        <f t="shared" si="0"/>
        <v>0</v>
      </c>
      <c r="K45" s="24">
        <f t="shared" si="1"/>
        <v>0</v>
      </c>
    </row>
    <row r="46" spans="1:11" ht="15" customHeight="1" x14ac:dyDescent="0.2">
      <c r="A46" s="20">
        <v>40</v>
      </c>
      <c r="B46" s="21" t="s">
        <v>82</v>
      </c>
      <c r="C46" s="55"/>
      <c r="D46" s="22">
        <f>SUM('[1]VS Beograd SP'!D46,'[1]VS Cacak SP'!D46,'[1]VS Jagodina SP'!D46,'[1]VS Kragujevac SP'!D46,'[1]VS Kraljevo SP'!D46,'[1]VS Krusevac SP'!D46,'[1]VS Leskovac SP'!D46,'[1]VS Negotin SP'!D46,'[1]VS Nis SP'!D46,'[1]VS Novi Pazar SP'!D46,'[1]VS Novi Sad SP'!D46,'[1]VS Pancevo SP'!D46,'[1]VS Pirot SP'!D46,'[1]VS Pozarevac SP'!D46,'[1]VS Prokuplje SP'!D46,'[1]VS Sabac SP'!D46,'[1]VS Smederevo SP'!D46,'[1]VS Sombor SP'!D46,'[1]VS Sremska Mitrovica SP'!D46,'[1]VS Subotica SP'!D46,'[1]VS Uzice SP'!D46,'[1]VS Valjevo SP'!D46,'[1]VS Vranje SP'!D46,'[1]VS Zajecar SP'!D46,'[1]VS Zrenjanin SP'!D46)</f>
        <v>2</v>
      </c>
      <c r="E46" s="22">
        <f>SUM('[1]VS Beograd SP'!E46,'[1]VS Cacak SP'!E46,'[1]VS Jagodina SP'!E46,'[1]VS Kragujevac SP'!E46,'[1]VS Kraljevo SP'!E46,'[1]VS Krusevac SP'!E46,'[1]VS Leskovac SP'!E46,'[1]VS Negotin SP'!E46,'[1]VS Nis SP'!E46,'[1]VS Novi Pazar SP'!E46,'[1]VS Novi Sad SP'!E46,'[1]VS Pancevo SP'!E46,'[1]VS Pirot SP'!E46,'[1]VS Pozarevac SP'!E46,'[1]VS Prokuplje SP'!E46,'[1]VS Sabac SP'!E46,'[1]VS Smederevo SP'!E46,'[1]VS Sombor SP'!E46,'[1]VS Sremska Mitrovica SP'!E46,'[1]VS Subotica SP'!E46,'[1]VS Uzice SP'!E46,'[1]VS Valjevo SP'!E46,'[1]VS Vranje SP'!E46,'[1]VS Zajecar SP'!E46,'[1]VS Zrenjanin SP'!E46)</f>
        <v>382</v>
      </c>
      <c r="F46" s="22">
        <f t="shared" si="2"/>
        <v>0</v>
      </c>
      <c r="G46" s="23">
        <f>SUM('[1]VS Beograd SP'!G46,'[1]VS Cacak SP'!G46,'[1]VS Jagodina SP'!G46,'[1]VS Kragujevac SP'!G46,'[1]VS Kraljevo SP'!G46,'[1]VS Krusevac SP'!G46,'[1]VS Leskovac SP'!G46,'[1]VS Negotin SP'!G46,'[1]VS Nis SP'!G46,'[1]VS Novi Pazar SP'!G46,'[1]VS Novi Sad SP'!G46,'[1]VS Pancevo SP'!G46,'[1]VS Pirot SP'!G46,'[1]VS Pozarevac SP'!G46,'[1]VS Prokuplje SP'!G46,'[1]VS Sabac SP'!G46,'[1]VS Smederevo SP'!G46,'[1]VS Sombor SP'!G46,'[1]VS Sremska Mitrovica SP'!G46,'[1]VS Subotica SP'!G46,'[1]VS Uzice SP'!G46,'[1]VS Valjevo SP'!G46,'[1]VS Vranje SP'!G46,'[1]VS Zajecar SP'!G46,'[1]VS Zrenjanin SP'!G46)</f>
        <v>0</v>
      </c>
      <c r="H46" s="23">
        <f>SUM('[1]VS Beograd SP'!H46,'[1]VS Cacak SP'!H46,'[1]VS Jagodina SP'!H46,'[1]VS Kragujevac SP'!H46,'[1]VS Kraljevo SP'!H46,'[1]VS Krusevac SP'!H46,'[1]VS Leskovac SP'!H46,'[1]VS Negotin SP'!H46,'[1]VS Nis SP'!H46,'[1]VS Novi Pazar SP'!H46,'[1]VS Novi Sad SP'!H46,'[1]VS Pancevo SP'!H46,'[1]VS Pirot SP'!H46,'[1]VS Pozarevac SP'!H46,'[1]VS Prokuplje SP'!H46,'[1]VS Sabac SP'!H46,'[1]VS Smederevo SP'!H46,'[1]VS Sombor SP'!H46,'[1]VS Sremska Mitrovica SP'!H46,'[1]VS Subotica SP'!H46,'[1]VS Uzice SP'!H46,'[1]VS Valjevo SP'!H46,'[1]VS Vranje SP'!H46,'[1]VS Zajecar SP'!H46,'[1]VS Zrenjanin SP'!H46)</f>
        <v>0</v>
      </c>
      <c r="I46" s="23">
        <f>SUM('[1]VS Beograd SP'!I46,'[1]VS Cacak SP'!I46,'[1]VS Jagodina SP'!I46,'[1]VS Kragujevac SP'!I46,'[1]VS Kraljevo SP'!I46,'[1]VS Krusevac SP'!I46,'[1]VS Leskovac SP'!I46,'[1]VS Negotin SP'!I46,'[1]VS Nis SP'!I46,'[1]VS Novi Pazar SP'!I46,'[1]VS Novi Sad SP'!I46,'[1]VS Pancevo SP'!I46,'[1]VS Pirot SP'!I46,'[1]VS Pozarevac SP'!I46,'[1]VS Prokuplje SP'!I46,'[1]VS Sabac SP'!I46,'[1]VS Smederevo SP'!I46,'[1]VS Sombor SP'!I46,'[1]VS Sremska Mitrovica SP'!I46,'[1]VS Subotica SP'!I46,'[1]VS Uzice SP'!I46,'[1]VS Valjevo SP'!I46,'[1]VS Vranje SP'!I46,'[1]VS Zajecar SP'!I46,'[1]VS Zrenjanin SP'!I46)</f>
        <v>0</v>
      </c>
      <c r="J46" s="24">
        <f t="shared" si="0"/>
        <v>0</v>
      </c>
      <c r="K46" s="24">
        <f t="shared" si="1"/>
        <v>0</v>
      </c>
    </row>
    <row r="47" spans="1:11" ht="15" customHeight="1" x14ac:dyDescent="0.2">
      <c r="A47" s="20">
        <v>41</v>
      </c>
      <c r="B47" s="21" t="s">
        <v>83</v>
      </c>
      <c r="C47" s="55"/>
      <c r="D47" s="22">
        <f>SUM('[1]VS Beograd SP'!D47,'[1]VS Cacak SP'!D47,'[1]VS Jagodina SP'!D47,'[1]VS Kragujevac SP'!D47,'[1]VS Kraljevo SP'!D47,'[1]VS Krusevac SP'!D47,'[1]VS Leskovac SP'!D47,'[1]VS Negotin SP'!D47,'[1]VS Nis SP'!D47,'[1]VS Novi Pazar SP'!D47,'[1]VS Novi Sad SP'!D47,'[1]VS Pancevo SP'!D47,'[1]VS Pirot SP'!D47,'[1]VS Pozarevac SP'!D47,'[1]VS Prokuplje SP'!D47,'[1]VS Sabac SP'!D47,'[1]VS Smederevo SP'!D47,'[1]VS Sombor SP'!D47,'[1]VS Sremska Mitrovica SP'!D47,'[1]VS Subotica SP'!D47,'[1]VS Uzice SP'!D47,'[1]VS Valjevo SP'!D47,'[1]VS Vranje SP'!D47,'[1]VS Zajecar SP'!D47,'[1]VS Zrenjanin SP'!D47)</f>
        <v>0</v>
      </c>
      <c r="E47" s="22">
        <f>SUM('[1]VS Beograd SP'!E47,'[1]VS Cacak SP'!E47,'[1]VS Jagodina SP'!E47,'[1]VS Kragujevac SP'!E47,'[1]VS Kraljevo SP'!E47,'[1]VS Krusevac SP'!E47,'[1]VS Leskovac SP'!E47,'[1]VS Negotin SP'!E47,'[1]VS Nis SP'!E47,'[1]VS Novi Pazar SP'!E47,'[1]VS Novi Sad SP'!E47,'[1]VS Pancevo SP'!E47,'[1]VS Pirot SP'!E47,'[1]VS Pozarevac SP'!E47,'[1]VS Prokuplje SP'!E47,'[1]VS Sabac SP'!E47,'[1]VS Smederevo SP'!E47,'[1]VS Sombor SP'!E47,'[1]VS Sremska Mitrovica SP'!E47,'[1]VS Subotica SP'!E47,'[1]VS Uzice SP'!E47,'[1]VS Valjevo SP'!E47,'[1]VS Vranje SP'!E47,'[1]VS Zajecar SP'!E47,'[1]VS Zrenjanin SP'!E47)</f>
        <v>12</v>
      </c>
      <c r="F47" s="22">
        <f t="shared" si="2"/>
        <v>0</v>
      </c>
      <c r="G47" s="23">
        <f>SUM('[1]VS Beograd SP'!G47,'[1]VS Cacak SP'!G47,'[1]VS Jagodina SP'!G47,'[1]VS Kragujevac SP'!G47,'[1]VS Kraljevo SP'!G47,'[1]VS Krusevac SP'!G47,'[1]VS Leskovac SP'!G47,'[1]VS Negotin SP'!G47,'[1]VS Nis SP'!G47,'[1]VS Novi Pazar SP'!G47,'[1]VS Novi Sad SP'!G47,'[1]VS Pancevo SP'!G47,'[1]VS Pirot SP'!G47,'[1]VS Pozarevac SP'!G47,'[1]VS Prokuplje SP'!G47,'[1]VS Sabac SP'!G47,'[1]VS Smederevo SP'!G47,'[1]VS Sombor SP'!G47,'[1]VS Sremska Mitrovica SP'!G47,'[1]VS Subotica SP'!G47,'[1]VS Uzice SP'!G47,'[1]VS Valjevo SP'!G47,'[1]VS Vranje SP'!G47,'[1]VS Zajecar SP'!G47,'[1]VS Zrenjanin SP'!G47)</f>
        <v>0</v>
      </c>
      <c r="H47" s="23">
        <f>SUM('[1]VS Beograd SP'!H47,'[1]VS Cacak SP'!H47,'[1]VS Jagodina SP'!H47,'[1]VS Kragujevac SP'!H47,'[1]VS Kraljevo SP'!H47,'[1]VS Krusevac SP'!H47,'[1]VS Leskovac SP'!H47,'[1]VS Negotin SP'!H47,'[1]VS Nis SP'!H47,'[1]VS Novi Pazar SP'!H47,'[1]VS Novi Sad SP'!H47,'[1]VS Pancevo SP'!H47,'[1]VS Pirot SP'!H47,'[1]VS Pozarevac SP'!H47,'[1]VS Prokuplje SP'!H47,'[1]VS Sabac SP'!H47,'[1]VS Smederevo SP'!H47,'[1]VS Sombor SP'!H47,'[1]VS Sremska Mitrovica SP'!H47,'[1]VS Subotica SP'!H47,'[1]VS Uzice SP'!H47,'[1]VS Valjevo SP'!H47,'[1]VS Vranje SP'!H47,'[1]VS Zajecar SP'!H47,'[1]VS Zrenjanin SP'!H47)</f>
        <v>0</v>
      </c>
      <c r="I47" s="23">
        <f>SUM('[1]VS Beograd SP'!I47,'[1]VS Cacak SP'!I47,'[1]VS Jagodina SP'!I47,'[1]VS Kragujevac SP'!I47,'[1]VS Kraljevo SP'!I47,'[1]VS Krusevac SP'!I47,'[1]VS Leskovac SP'!I47,'[1]VS Negotin SP'!I47,'[1]VS Nis SP'!I47,'[1]VS Novi Pazar SP'!I47,'[1]VS Novi Sad SP'!I47,'[1]VS Pancevo SP'!I47,'[1]VS Pirot SP'!I47,'[1]VS Pozarevac SP'!I47,'[1]VS Prokuplje SP'!I47,'[1]VS Sabac SP'!I47,'[1]VS Smederevo SP'!I47,'[1]VS Sombor SP'!I47,'[1]VS Sremska Mitrovica SP'!I47,'[1]VS Subotica SP'!I47,'[1]VS Uzice SP'!I47,'[1]VS Valjevo SP'!I47,'[1]VS Vranje SP'!I47,'[1]VS Zajecar SP'!I47,'[1]VS Zrenjanin SP'!I47)</f>
        <v>0</v>
      </c>
      <c r="J47" s="24">
        <f t="shared" si="0"/>
        <v>0</v>
      </c>
      <c r="K47" s="24" t="str">
        <f t="shared" si="1"/>
        <v/>
      </c>
    </row>
    <row r="48" spans="1:11" ht="15" customHeight="1" x14ac:dyDescent="0.2">
      <c r="A48" s="20">
        <v>42</v>
      </c>
      <c r="B48" s="21" t="s">
        <v>84</v>
      </c>
      <c r="C48" s="55"/>
      <c r="D48" s="22">
        <f>SUM('[1]VS Beograd SP'!D48,'[1]VS Cacak SP'!D48,'[1]VS Jagodina SP'!D48,'[1]VS Kragujevac SP'!D48,'[1]VS Kraljevo SP'!D48,'[1]VS Krusevac SP'!D48,'[1]VS Leskovac SP'!D48,'[1]VS Negotin SP'!D48,'[1]VS Nis SP'!D48,'[1]VS Novi Pazar SP'!D48,'[1]VS Novi Sad SP'!D48,'[1]VS Pancevo SP'!D48,'[1]VS Pirot SP'!D48,'[1]VS Pozarevac SP'!D48,'[1]VS Prokuplje SP'!D48,'[1]VS Sabac SP'!D48,'[1]VS Smederevo SP'!D48,'[1]VS Sombor SP'!D48,'[1]VS Sremska Mitrovica SP'!D48,'[1]VS Subotica SP'!D48,'[1]VS Uzice SP'!D48,'[1]VS Valjevo SP'!D48,'[1]VS Vranje SP'!D48,'[1]VS Zajecar SP'!D48,'[1]VS Zrenjanin SP'!D48)</f>
        <v>1</v>
      </c>
      <c r="E48" s="22">
        <f>SUM('[1]VS Beograd SP'!E48,'[1]VS Cacak SP'!E48,'[1]VS Jagodina SP'!E48,'[1]VS Kragujevac SP'!E48,'[1]VS Kraljevo SP'!E48,'[1]VS Krusevac SP'!E48,'[1]VS Leskovac SP'!E48,'[1]VS Negotin SP'!E48,'[1]VS Nis SP'!E48,'[1]VS Novi Pazar SP'!E48,'[1]VS Novi Sad SP'!E48,'[1]VS Pancevo SP'!E48,'[1]VS Pirot SP'!E48,'[1]VS Pozarevac SP'!E48,'[1]VS Prokuplje SP'!E48,'[1]VS Sabac SP'!E48,'[1]VS Smederevo SP'!E48,'[1]VS Sombor SP'!E48,'[1]VS Sremska Mitrovica SP'!E48,'[1]VS Subotica SP'!E48,'[1]VS Uzice SP'!E48,'[1]VS Valjevo SP'!E48,'[1]VS Vranje SP'!E48,'[1]VS Zajecar SP'!E48,'[1]VS Zrenjanin SP'!E48)</f>
        <v>24</v>
      </c>
      <c r="F48" s="22">
        <f t="shared" si="2"/>
        <v>0</v>
      </c>
      <c r="G48" s="23">
        <f>SUM('[1]VS Beograd SP'!G48,'[1]VS Cacak SP'!G48,'[1]VS Jagodina SP'!G48,'[1]VS Kragujevac SP'!G48,'[1]VS Kraljevo SP'!G48,'[1]VS Krusevac SP'!G48,'[1]VS Leskovac SP'!G48,'[1]VS Negotin SP'!G48,'[1]VS Nis SP'!G48,'[1]VS Novi Pazar SP'!G48,'[1]VS Novi Sad SP'!G48,'[1]VS Pancevo SP'!G48,'[1]VS Pirot SP'!G48,'[1]VS Pozarevac SP'!G48,'[1]VS Prokuplje SP'!G48,'[1]VS Sabac SP'!G48,'[1]VS Smederevo SP'!G48,'[1]VS Sombor SP'!G48,'[1]VS Sremska Mitrovica SP'!G48,'[1]VS Subotica SP'!G48,'[1]VS Uzice SP'!G48,'[1]VS Valjevo SP'!G48,'[1]VS Vranje SP'!G48,'[1]VS Zajecar SP'!G48,'[1]VS Zrenjanin SP'!G48)</f>
        <v>0</v>
      </c>
      <c r="H48" s="23">
        <f>SUM('[1]VS Beograd SP'!H48,'[1]VS Cacak SP'!H48,'[1]VS Jagodina SP'!H48,'[1]VS Kragujevac SP'!H48,'[1]VS Kraljevo SP'!H48,'[1]VS Krusevac SP'!H48,'[1]VS Leskovac SP'!H48,'[1]VS Negotin SP'!H48,'[1]VS Nis SP'!H48,'[1]VS Novi Pazar SP'!H48,'[1]VS Novi Sad SP'!H48,'[1]VS Pancevo SP'!H48,'[1]VS Pirot SP'!H48,'[1]VS Pozarevac SP'!H48,'[1]VS Prokuplje SP'!H48,'[1]VS Sabac SP'!H48,'[1]VS Smederevo SP'!H48,'[1]VS Sombor SP'!H48,'[1]VS Sremska Mitrovica SP'!H48,'[1]VS Subotica SP'!H48,'[1]VS Uzice SP'!H48,'[1]VS Valjevo SP'!H48,'[1]VS Vranje SP'!H48,'[1]VS Zajecar SP'!H48,'[1]VS Zrenjanin SP'!H48)</f>
        <v>0</v>
      </c>
      <c r="I48" s="23">
        <f>SUM('[1]VS Beograd SP'!I48,'[1]VS Cacak SP'!I48,'[1]VS Jagodina SP'!I48,'[1]VS Kragujevac SP'!I48,'[1]VS Kraljevo SP'!I48,'[1]VS Krusevac SP'!I48,'[1]VS Leskovac SP'!I48,'[1]VS Negotin SP'!I48,'[1]VS Nis SP'!I48,'[1]VS Novi Pazar SP'!I48,'[1]VS Novi Sad SP'!I48,'[1]VS Pancevo SP'!I48,'[1]VS Pirot SP'!I48,'[1]VS Pozarevac SP'!I48,'[1]VS Prokuplje SP'!I48,'[1]VS Sabac SP'!I48,'[1]VS Smederevo SP'!I48,'[1]VS Sombor SP'!I48,'[1]VS Sremska Mitrovica SP'!I48,'[1]VS Subotica SP'!I48,'[1]VS Uzice SP'!I48,'[1]VS Valjevo SP'!I48,'[1]VS Vranje SP'!I48,'[1]VS Zajecar SP'!I48,'[1]VS Zrenjanin SP'!I48)</f>
        <v>0</v>
      </c>
      <c r="J48" s="24">
        <f t="shared" si="0"/>
        <v>0</v>
      </c>
      <c r="K48" s="24">
        <f t="shared" si="1"/>
        <v>0</v>
      </c>
    </row>
    <row r="49" spans="1:11" ht="15" customHeight="1" x14ac:dyDescent="0.2">
      <c r="A49" s="20">
        <v>43</v>
      </c>
      <c r="B49" s="21" t="s">
        <v>85</v>
      </c>
      <c r="C49" s="55"/>
      <c r="D49" s="22">
        <f>SUM('[1]VS Beograd SP'!D49,'[1]VS Cacak SP'!D49,'[1]VS Jagodina SP'!D49,'[1]VS Kragujevac SP'!D49,'[1]VS Kraljevo SP'!D49,'[1]VS Krusevac SP'!D49,'[1]VS Leskovac SP'!D49,'[1]VS Negotin SP'!D49,'[1]VS Nis SP'!D49,'[1]VS Novi Pazar SP'!D49,'[1]VS Novi Sad SP'!D49,'[1]VS Pancevo SP'!D49,'[1]VS Pirot SP'!D49,'[1]VS Pozarevac SP'!D49,'[1]VS Prokuplje SP'!D49,'[1]VS Sabac SP'!D49,'[1]VS Smederevo SP'!D49,'[1]VS Sombor SP'!D49,'[1]VS Sremska Mitrovica SP'!D49,'[1]VS Subotica SP'!D49,'[1]VS Uzice SP'!D49,'[1]VS Valjevo SP'!D49,'[1]VS Vranje SP'!D49,'[1]VS Zajecar SP'!D49,'[1]VS Zrenjanin SP'!D49)</f>
        <v>17</v>
      </c>
      <c r="E49" s="22">
        <f>SUM('[1]VS Beograd SP'!E49,'[1]VS Cacak SP'!E49,'[1]VS Jagodina SP'!E49,'[1]VS Kragujevac SP'!E49,'[1]VS Kraljevo SP'!E49,'[1]VS Krusevac SP'!E49,'[1]VS Leskovac SP'!E49,'[1]VS Negotin SP'!E49,'[1]VS Nis SP'!E49,'[1]VS Novi Pazar SP'!E49,'[1]VS Novi Sad SP'!E49,'[1]VS Pancevo SP'!E49,'[1]VS Pirot SP'!E49,'[1]VS Pozarevac SP'!E49,'[1]VS Prokuplje SP'!E49,'[1]VS Sabac SP'!E49,'[1]VS Smederevo SP'!E49,'[1]VS Sombor SP'!E49,'[1]VS Sremska Mitrovica SP'!E49,'[1]VS Subotica SP'!E49,'[1]VS Uzice SP'!E49,'[1]VS Valjevo SP'!E49,'[1]VS Vranje SP'!E49,'[1]VS Zajecar SP'!E49,'[1]VS Zrenjanin SP'!E49)</f>
        <v>3754</v>
      </c>
      <c r="F49" s="22">
        <f t="shared" si="2"/>
        <v>0</v>
      </c>
      <c r="G49" s="23">
        <f>SUM('[1]VS Beograd SP'!G49,'[1]VS Cacak SP'!G49,'[1]VS Jagodina SP'!G49,'[1]VS Kragujevac SP'!G49,'[1]VS Kraljevo SP'!G49,'[1]VS Krusevac SP'!G49,'[1]VS Leskovac SP'!G49,'[1]VS Negotin SP'!G49,'[1]VS Nis SP'!G49,'[1]VS Novi Pazar SP'!G49,'[1]VS Novi Sad SP'!G49,'[1]VS Pancevo SP'!G49,'[1]VS Pirot SP'!G49,'[1]VS Pozarevac SP'!G49,'[1]VS Prokuplje SP'!G49,'[1]VS Sabac SP'!G49,'[1]VS Smederevo SP'!G49,'[1]VS Sombor SP'!G49,'[1]VS Sremska Mitrovica SP'!G49,'[1]VS Subotica SP'!G49,'[1]VS Uzice SP'!G49,'[1]VS Valjevo SP'!G49,'[1]VS Vranje SP'!G49,'[1]VS Zajecar SP'!G49,'[1]VS Zrenjanin SP'!G49)</f>
        <v>0</v>
      </c>
      <c r="H49" s="23">
        <f>SUM('[1]VS Beograd SP'!H49,'[1]VS Cacak SP'!H49,'[1]VS Jagodina SP'!H49,'[1]VS Kragujevac SP'!H49,'[1]VS Kraljevo SP'!H49,'[1]VS Krusevac SP'!H49,'[1]VS Leskovac SP'!H49,'[1]VS Negotin SP'!H49,'[1]VS Nis SP'!H49,'[1]VS Novi Pazar SP'!H49,'[1]VS Novi Sad SP'!H49,'[1]VS Pancevo SP'!H49,'[1]VS Pirot SP'!H49,'[1]VS Pozarevac SP'!H49,'[1]VS Prokuplje SP'!H49,'[1]VS Sabac SP'!H49,'[1]VS Smederevo SP'!H49,'[1]VS Sombor SP'!H49,'[1]VS Sremska Mitrovica SP'!H49,'[1]VS Subotica SP'!H49,'[1]VS Uzice SP'!H49,'[1]VS Valjevo SP'!H49,'[1]VS Vranje SP'!H49,'[1]VS Zajecar SP'!H49,'[1]VS Zrenjanin SP'!H49)</f>
        <v>0</v>
      </c>
      <c r="I49" s="23">
        <f>SUM('[1]VS Beograd SP'!I49,'[1]VS Cacak SP'!I49,'[1]VS Jagodina SP'!I49,'[1]VS Kragujevac SP'!I49,'[1]VS Kraljevo SP'!I49,'[1]VS Krusevac SP'!I49,'[1]VS Leskovac SP'!I49,'[1]VS Negotin SP'!I49,'[1]VS Nis SP'!I49,'[1]VS Novi Pazar SP'!I49,'[1]VS Novi Sad SP'!I49,'[1]VS Pancevo SP'!I49,'[1]VS Pirot SP'!I49,'[1]VS Pozarevac SP'!I49,'[1]VS Prokuplje SP'!I49,'[1]VS Sabac SP'!I49,'[1]VS Smederevo SP'!I49,'[1]VS Sombor SP'!I49,'[1]VS Sremska Mitrovica SP'!I49,'[1]VS Subotica SP'!I49,'[1]VS Uzice SP'!I49,'[1]VS Valjevo SP'!I49,'[1]VS Vranje SP'!I49,'[1]VS Zajecar SP'!I49,'[1]VS Zrenjanin SP'!I49)</f>
        <v>0</v>
      </c>
      <c r="J49" s="24">
        <f t="shared" si="0"/>
        <v>0</v>
      </c>
      <c r="K49" s="24">
        <f t="shared" si="1"/>
        <v>0</v>
      </c>
    </row>
    <row r="50" spans="1:11" ht="15" customHeight="1" x14ac:dyDescent="0.2">
      <c r="A50" s="20">
        <v>44</v>
      </c>
      <c r="B50" s="21" t="s">
        <v>86</v>
      </c>
      <c r="C50" s="55"/>
      <c r="D50" s="22">
        <f>SUM('[1]VS Beograd SP'!D50,'[1]VS Cacak SP'!D50,'[1]VS Jagodina SP'!D50,'[1]VS Kragujevac SP'!D50,'[1]VS Kraljevo SP'!D50,'[1]VS Krusevac SP'!D50,'[1]VS Leskovac SP'!D50,'[1]VS Negotin SP'!D50,'[1]VS Nis SP'!D50,'[1]VS Novi Pazar SP'!D50,'[1]VS Novi Sad SP'!D50,'[1]VS Pancevo SP'!D50,'[1]VS Pirot SP'!D50,'[1]VS Pozarevac SP'!D50,'[1]VS Prokuplje SP'!D50,'[1]VS Sabac SP'!D50,'[1]VS Smederevo SP'!D50,'[1]VS Sombor SP'!D50,'[1]VS Sremska Mitrovica SP'!D50,'[1]VS Subotica SP'!D50,'[1]VS Uzice SP'!D50,'[1]VS Valjevo SP'!D50,'[1]VS Vranje SP'!D50,'[1]VS Zajecar SP'!D50,'[1]VS Zrenjanin SP'!D50)</f>
        <v>1</v>
      </c>
      <c r="E50" s="22">
        <f>SUM('[1]VS Beograd SP'!E50,'[1]VS Cacak SP'!E50,'[1]VS Jagodina SP'!E50,'[1]VS Kragujevac SP'!E50,'[1]VS Kraljevo SP'!E50,'[1]VS Krusevac SP'!E50,'[1]VS Leskovac SP'!E50,'[1]VS Negotin SP'!E50,'[1]VS Nis SP'!E50,'[1]VS Novi Pazar SP'!E50,'[1]VS Novi Sad SP'!E50,'[1]VS Pancevo SP'!E50,'[1]VS Pirot SP'!E50,'[1]VS Pozarevac SP'!E50,'[1]VS Prokuplje SP'!E50,'[1]VS Sabac SP'!E50,'[1]VS Smederevo SP'!E50,'[1]VS Sombor SP'!E50,'[1]VS Sremska Mitrovica SP'!E50,'[1]VS Subotica SP'!E50,'[1]VS Uzice SP'!E50,'[1]VS Valjevo SP'!E50,'[1]VS Vranje SP'!E50,'[1]VS Zajecar SP'!E50,'[1]VS Zrenjanin SP'!E50)</f>
        <v>7379</v>
      </c>
      <c r="F50" s="22">
        <f t="shared" si="2"/>
        <v>0</v>
      </c>
      <c r="G50" s="23">
        <f>SUM('[1]VS Beograd SP'!G50,'[1]VS Cacak SP'!G50,'[1]VS Jagodina SP'!G50,'[1]VS Kragujevac SP'!G50,'[1]VS Kraljevo SP'!G50,'[1]VS Krusevac SP'!G50,'[1]VS Leskovac SP'!G50,'[1]VS Negotin SP'!G50,'[1]VS Nis SP'!G50,'[1]VS Novi Pazar SP'!G50,'[1]VS Novi Sad SP'!G50,'[1]VS Pancevo SP'!G50,'[1]VS Pirot SP'!G50,'[1]VS Pozarevac SP'!G50,'[1]VS Prokuplje SP'!G50,'[1]VS Sabac SP'!G50,'[1]VS Smederevo SP'!G50,'[1]VS Sombor SP'!G50,'[1]VS Sremska Mitrovica SP'!G50,'[1]VS Subotica SP'!G50,'[1]VS Uzice SP'!G50,'[1]VS Valjevo SP'!G50,'[1]VS Vranje SP'!G50,'[1]VS Zajecar SP'!G50,'[1]VS Zrenjanin SP'!G50)</f>
        <v>0</v>
      </c>
      <c r="H50" s="23">
        <f>SUM('[1]VS Beograd SP'!H50,'[1]VS Cacak SP'!H50,'[1]VS Jagodina SP'!H50,'[1]VS Kragujevac SP'!H50,'[1]VS Kraljevo SP'!H50,'[1]VS Krusevac SP'!H50,'[1]VS Leskovac SP'!H50,'[1]VS Negotin SP'!H50,'[1]VS Nis SP'!H50,'[1]VS Novi Pazar SP'!H50,'[1]VS Novi Sad SP'!H50,'[1]VS Pancevo SP'!H50,'[1]VS Pirot SP'!H50,'[1]VS Pozarevac SP'!H50,'[1]VS Prokuplje SP'!H50,'[1]VS Sabac SP'!H50,'[1]VS Smederevo SP'!H50,'[1]VS Sombor SP'!H50,'[1]VS Sremska Mitrovica SP'!H50,'[1]VS Subotica SP'!H50,'[1]VS Uzice SP'!H50,'[1]VS Valjevo SP'!H50,'[1]VS Vranje SP'!H50,'[1]VS Zajecar SP'!H50,'[1]VS Zrenjanin SP'!H50)</f>
        <v>0</v>
      </c>
      <c r="I50" s="23">
        <f>SUM('[1]VS Beograd SP'!I50,'[1]VS Cacak SP'!I50,'[1]VS Jagodina SP'!I50,'[1]VS Kragujevac SP'!I50,'[1]VS Kraljevo SP'!I50,'[1]VS Krusevac SP'!I50,'[1]VS Leskovac SP'!I50,'[1]VS Negotin SP'!I50,'[1]VS Nis SP'!I50,'[1]VS Novi Pazar SP'!I50,'[1]VS Novi Sad SP'!I50,'[1]VS Pancevo SP'!I50,'[1]VS Pirot SP'!I50,'[1]VS Pozarevac SP'!I50,'[1]VS Prokuplje SP'!I50,'[1]VS Sabac SP'!I50,'[1]VS Smederevo SP'!I50,'[1]VS Sombor SP'!I50,'[1]VS Sremska Mitrovica SP'!I50,'[1]VS Subotica SP'!I50,'[1]VS Uzice SP'!I50,'[1]VS Valjevo SP'!I50,'[1]VS Vranje SP'!I50,'[1]VS Zajecar SP'!I50,'[1]VS Zrenjanin SP'!I50)</f>
        <v>0</v>
      </c>
      <c r="J50" s="24">
        <f t="shared" si="0"/>
        <v>0</v>
      </c>
      <c r="K50" s="24">
        <f t="shared" si="1"/>
        <v>0</v>
      </c>
    </row>
    <row r="51" spans="1:11" ht="15" customHeight="1" x14ac:dyDescent="0.2">
      <c r="A51" s="20">
        <v>45</v>
      </c>
      <c r="B51" s="21" t="s">
        <v>87</v>
      </c>
      <c r="C51" s="55"/>
      <c r="D51" s="22">
        <f>SUM('[1]VS Beograd SP'!D51,'[1]VS Cacak SP'!D51,'[1]VS Jagodina SP'!D51,'[1]VS Kragujevac SP'!D51,'[1]VS Kraljevo SP'!D51,'[1]VS Krusevac SP'!D51,'[1]VS Leskovac SP'!D51,'[1]VS Negotin SP'!D51,'[1]VS Nis SP'!D51,'[1]VS Novi Pazar SP'!D51,'[1]VS Novi Sad SP'!D51,'[1]VS Pancevo SP'!D51,'[1]VS Pirot SP'!D51,'[1]VS Pozarevac SP'!D51,'[1]VS Prokuplje SP'!D51,'[1]VS Sabac SP'!D51,'[1]VS Smederevo SP'!D51,'[1]VS Sombor SP'!D51,'[1]VS Sremska Mitrovica SP'!D51,'[1]VS Subotica SP'!D51,'[1]VS Uzice SP'!D51,'[1]VS Valjevo SP'!D51,'[1]VS Vranje SP'!D51,'[1]VS Zajecar SP'!D51,'[1]VS Zrenjanin SP'!D51)</f>
        <v>0</v>
      </c>
      <c r="E51" s="22">
        <f>SUM('[1]VS Beograd SP'!E51,'[1]VS Cacak SP'!E51,'[1]VS Jagodina SP'!E51,'[1]VS Kragujevac SP'!E51,'[1]VS Kraljevo SP'!E51,'[1]VS Krusevac SP'!E51,'[1]VS Leskovac SP'!E51,'[1]VS Negotin SP'!E51,'[1]VS Nis SP'!E51,'[1]VS Novi Pazar SP'!E51,'[1]VS Novi Sad SP'!E51,'[1]VS Pancevo SP'!E51,'[1]VS Pirot SP'!E51,'[1]VS Pozarevac SP'!E51,'[1]VS Prokuplje SP'!E51,'[1]VS Sabac SP'!E51,'[1]VS Smederevo SP'!E51,'[1]VS Sombor SP'!E51,'[1]VS Sremska Mitrovica SP'!E51,'[1]VS Subotica SP'!E51,'[1]VS Uzice SP'!E51,'[1]VS Valjevo SP'!E51,'[1]VS Vranje SP'!E51,'[1]VS Zajecar SP'!E51,'[1]VS Zrenjanin SP'!E51)</f>
        <v>3</v>
      </c>
      <c r="F51" s="22">
        <f t="shared" si="2"/>
        <v>0</v>
      </c>
      <c r="G51" s="23">
        <f>SUM('[1]VS Beograd SP'!G51,'[1]VS Cacak SP'!G51,'[1]VS Jagodina SP'!G51,'[1]VS Kragujevac SP'!G51,'[1]VS Kraljevo SP'!G51,'[1]VS Krusevac SP'!G51,'[1]VS Leskovac SP'!G51,'[1]VS Negotin SP'!G51,'[1]VS Nis SP'!G51,'[1]VS Novi Pazar SP'!G51,'[1]VS Novi Sad SP'!G51,'[1]VS Pancevo SP'!G51,'[1]VS Pirot SP'!G51,'[1]VS Pozarevac SP'!G51,'[1]VS Prokuplje SP'!G51,'[1]VS Sabac SP'!G51,'[1]VS Smederevo SP'!G51,'[1]VS Sombor SP'!G51,'[1]VS Sremska Mitrovica SP'!G51,'[1]VS Subotica SP'!G51,'[1]VS Uzice SP'!G51,'[1]VS Valjevo SP'!G51,'[1]VS Vranje SP'!G51,'[1]VS Zajecar SP'!G51,'[1]VS Zrenjanin SP'!G51)</f>
        <v>0</v>
      </c>
      <c r="H51" s="23">
        <f>SUM('[1]VS Beograd SP'!H51,'[1]VS Cacak SP'!H51,'[1]VS Jagodina SP'!H51,'[1]VS Kragujevac SP'!H51,'[1]VS Kraljevo SP'!H51,'[1]VS Krusevac SP'!H51,'[1]VS Leskovac SP'!H51,'[1]VS Negotin SP'!H51,'[1]VS Nis SP'!H51,'[1]VS Novi Pazar SP'!H51,'[1]VS Novi Sad SP'!H51,'[1]VS Pancevo SP'!H51,'[1]VS Pirot SP'!H51,'[1]VS Pozarevac SP'!H51,'[1]VS Prokuplje SP'!H51,'[1]VS Sabac SP'!H51,'[1]VS Smederevo SP'!H51,'[1]VS Sombor SP'!H51,'[1]VS Sremska Mitrovica SP'!H51,'[1]VS Subotica SP'!H51,'[1]VS Uzice SP'!H51,'[1]VS Valjevo SP'!H51,'[1]VS Vranje SP'!H51,'[1]VS Zajecar SP'!H51,'[1]VS Zrenjanin SP'!H51)</f>
        <v>0</v>
      </c>
      <c r="I51" s="23">
        <f>SUM('[1]VS Beograd SP'!I51,'[1]VS Cacak SP'!I51,'[1]VS Jagodina SP'!I51,'[1]VS Kragujevac SP'!I51,'[1]VS Kraljevo SP'!I51,'[1]VS Krusevac SP'!I51,'[1]VS Leskovac SP'!I51,'[1]VS Negotin SP'!I51,'[1]VS Nis SP'!I51,'[1]VS Novi Pazar SP'!I51,'[1]VS Novi Sad SP'!I51,'[1]VS Pancevo SP'!I51,'[1]VS Pirot SP'!I51,'[1]VS Pozarevac SP'!I51,'[1]VS Prokuplje SP'!I51,'[1]VS Sabac SP'!I51,'[1]VS Smederevo SP'!I51,'[1]VS Sombor SP'!I51,'[1]VS Sremska Mitrovica SP'!I51,'[1]VS Subotica SP'!I51,'[1]VS Uzice SP'!I51,'[1]VS Valjevo SP'!I51,'[1]VS Vranje SP'!I51,'[1]VS Zajecar SP'!I51,'[1]VS Zrenjanin SP'!I51)</f>
        <v>0</v>
      </c>
      <c r="J51" s="24">
        <f t="shared" si="0"/>
        <v>0</v>
      </c>
      <c r="K51" s="24" t="str">
        <f t="shared" si="1"/>
        <v/>
      </c>
    </row>
    <row r="52" spans="1:11" ht="15" customHeight="1" x14ac:dyDescent="0.2">
      <c r="A52" s="20">
        <v>46</v>
      </c>
      <c r="B52" s="21" t="s">
        <v>88</v>
      </c>
      <c r="C52" s="55"/>
      <c r="D52" s="22">
        <f>SUM('[1]VS Beograd SP'!D52,'[1]VS Cacak SP'!D52,'[1]VS Jagodina SP'!D52,'[1]VS Kragujevac SP'!D52,'[1]VS Kraljevo SP'!D52,'[1]VS Krusevac SP'!D52,'[1]VS Leskovac SP'!D52,'[1]VS Negotin SP'!D52,'[1]VS Nis SP'!D52,'[1]VS Novi Pazar SP'!D52,'[1]VS Novi Sad SP'!D52,'[1]VS Pancevo SP'!D52,'[1]VS Pirot SP'!D52,'[1]VS Pozarevac SP'!D52,'[1]VS Prokuplje SP'!D52,'[1]VS Sabac SP'!D52,'[1]VS Smederevo SP'!D52,'[1]VS Sombor SP'!D52,'[1]VS Sremska Mitrovica SP'!D52,'[1]VS Subotica SP'!D52,'[1]VS Uzice SP'!D52,'[1]VS Valjevo SP'!D52,'[1]VS Vranje SP'!D52,'[1]VS Zajecar SP'!D52,'[1]VS Zrenjanin SP'!D52)</f>
        <v>25</v>
      </c>
      <c r="E52" s="22">
        <f>SUM('[1]VS Beograd SP'!E52,'[1]VS Cacak SP'!E52,'[1]VS Jagodina SP'!E52,'[1]VS Kragujevac SP'!E52,'[1]VS Kraljevo SP'!E52,'[1]VS Krusevac SP'!E52,'[1]VS Leskovac SP'!E52,'[1]VS Negotin SP'!E52,'[1]VS Nis SP'!E52,'[1]VS Novi Pazar SP'!E52,'[1]VS Novi Sad SP'!E52,'[1]VS Pancevo SP'!E52,'[1]VS Pirot SP'!E52,'[1]VS Pozarevac SP'!E52,'[1]VS Prokuplje SP'!E52,'[1]VS Sabac SP'!E52,'[1]VS Smederevo SP'!E52,'[1]VS Sombor SP'!E52,'[1]VS Sremska Mitrovica SP'!E52,'[1]VS Subotica SP'!E52,'[1]VS Uzice SP'!E52,'[1]VS Valjevo SP'!E52,'[1]VS Vranje SP'!E52,'[1]VS Zajecar SP'!E52,'[1]VS Zrenjanin SP'!E52)</f>
        <v>232</v>
      </c>
      <c r="F52" s="22">
        <f t="shared" si="2"/>
        <v>4</v>
      </c>
      <c r="G52" s="23">
        <f>SUM('[1]VS Beograd SP'!G52,'[1]VS Cacak SP'!G52,'[1]VS Jagodina SP'!G52,'[1]VS Kragujevac SP'!G52,'[1]VS Kraljevo SP'!G52,'[1]VS Krusevac SP'!G52,'[1]VS Leskovac SP'!G52,'[1]VS Negotin SP'!G52,'[1]VS Nis SP'!G52,'[1]VS Novi Pazar SP'!G52,'[1]VS Novi Sad SP'!G52,'[1]VS Pancevo SP'!G52,'[1]VS Pirot SP'!G52,'[1]VS Pozarevac SP'!G52,'[1]VS Prokuplje SP'!G52,'[1]VS Sabac SP'!G52,'[1]VS Smederevo SP'!G52,'[1]VS Sombor SP'!G52,'[1]VS Sremska Mitrovica SP'!G52,'[1]VS Subotica SP'!G52,'[1]VS Uzice SP'!G52,'[1]VS Valjevo SP'!G52,'[1]VS Vranje SP'!G52,'[1]VS Zajecar SP'!G52,'[1]VS Zrenjanin SP'!G52)</f>
        <v>3</v>
      </c>
      <c r="H52" s="23">
        <f>SUM('[1]VS Beograd SP'!H52,'[1]VS Cacak SP'!H52,'[1]VS Jagodina SP'!H52,'[1]VS Kragujevac SP'!H52,'[1]VS Kraljevo SP'!H52,'[1]VS Krusevac SP'!H52,'[1]VS Leskovac SP'!H52,'[1]VS Negotin SP'!H52,'[1]VS Nis SP'!H52,'[1]VS Novi Pazar SP'!H52,'[1]VS Novi Sad SP'!H52,'[1]VS Pancevo SP'!H52,'[1]VS Pirot SP'!H52,'[1]VS Pozarevac SP'!H52,'[1]VS Prokuplje SP'!H52,'[1]VS Sabac SP'!H52,'[1]VS Smederevo SP'!H52,'[1]VS Sombor SP'!H52,'[1]VS Sremska Mitrovica SP'!H52,'[1]VS Subotica SP'!H52,'[1]VS Uzice SP'!H52,'[1]VS Valjevo SP'!H52,'[1]VS Vranje SP'!H52,'[1]VS Zajecar SP'!H52,'[1]VS Zrenjanin SP'!H52)</f>
        <v>1</v>
      </c>
      <c r="I52" s="23">
        <f>SUM('[1]VS Beograd SP'!I52,'[1]VS Cacak SP'!I52,'[1]VS Jagodina SP'!I52,'[1]VS Kragujevac SP'!I52,'[1]VS Kraljevo SP'!I52,'[1]VS Krusevac SP'!I52,'[1]VS Leskovac SP'!I52,'[1]VS Negotin SP'!I52,'[1]VS Nis SP'!I52,'[1]VS Novi Pazar SP'!I52,'[1]VS Novi Sad SP'!I52,'[1]VS Pancevo SP'!I52,'[1]VS Pirot SP'!I52,'[1]VS Pozarevac SP'!I52,'[1]VS Prokuplje SP'!I52,'[1]VS Sabac SP'!I52,'[1]VS Smederevo SP'!I52,'[1]VS Sombor SP'!I52,'[1]VS Sremska Mitrovica SP'!I52,'[1]VS Subotica SP'!I52,'[1]VS Uzice SP'!I52,'[1]VS Valjevo SP'!I52,'[1]VS Vranje SP'!I52,'[1]VS Zajecar SP'!I52,'[1]VS Zrenjanin SP'!I52)</f>
        <v>0</v>
      </c>
      <c r="J52" s="24">
        <f t="shared" si="0"/>
        <v>1.7241379310344827</v>
      </c>
      <c r="K52" s="24">
        <f t="shared" si="1"/>
        <v>0.16</v>
      </c>
    </row>
    <row r="53" spans="1:11" ht="15" customHeight="1" x14ac:dyDescent="0.2">
      <c r="A53" s="20">
        <v>47</v>
      </c>
      <c r="B53" s="21" t="s">
        <v>89</v>
      </c>
      <c r="C53" s="55"/>
      <c r="D53" s="22">
        <f>SUM('[1]VS Beograd SP'!D53,'[1]VS Cacak SP'!D53,'[1]VS Jagodina SP'!D53,'[1]VS Kragujevac SP'!D53,'[1]VS Kraljevo SP'!D53,'[1]VS Krusevac SP'!D53,'[1]VS Leskovac SP'!D53,'[1]VS Negotin SP'!D53,'[1]VS Nis SP'!D53,'[1]VS Novi Pazar SP'!D53,'[1]VS Novi Sad SP'!D53,'[1]VS Pancevo SP'!D53,'[1]VS Pirot SP'!D53,'[1]VS Pozarevac SP'!D53,'[1]VS Prokuplje SP'!D53,'[1]VS Sabac SP'!D53,'[1]VS Smederevo SP'!D53,'[1]VS Sombor SP'!D53,'[1]VS Sremska Mitrovica SP'!D53,'[1]VS Subotica SP'!D53,'[1]VS Uzice SP'!D53,'[1]VS Valjevo SP'!D53,'[1]VS Vranje SP'!D53,'[1]VS Zajecar SP'!D53,'[1]VS Zrenjanin SP'!D53)</f>
        <v>7</v>
      </c>
      <c r="E53" s="22">
        <f>SUM('[1]VS Beograd SP'!E53,'[1]VS Cacak SP'!E53,'[1]VS Jagodina SP'!E53,'[1]VS Kragujevac SP'!E53,'[1]VS Kraljevo SP'!E53,'[1]VS Krusevac SP'!E53,'[1]VS Leskovac SP'!E53,'[1]VS Negotin SP'!E53,'[1]VS Nis SP'!E53,'[1]VS Novi Pazar SP'!E53,'[1]VS Novi Sad SP'!E53,'[1]VS Pancevo SP'!E53,'[1]VS Pirot SP'!E53,'[1]VS Pozarevac SP'!E53,'[1]VS Prokuplje SP'!E53,'[1]VS Sabac SP'!E53,'[1]VS Smederevo SP'!E53,'[1]VS Sombor SP'!E53,'[1]VS Sremska Mitrovica SP'!E53,'[1]VS Subotica SP'!E53,'[1]VS Uzice SP'!E53,'[1]VS Valjevo SP'!E53,'[1]VS Vranje SP'!E53,'[1]VS Zajecar SP'!E53,'[1]VS Zrenjanin SP'!E53)</f>
        <v>41</v>
      </c>
      <c r="F53" s="22">
        <f t="shared" si="2"/>
        <v>0</v>
      </c>
      <c r="G53" s="23">
        <f>SUM('[1]VS Beograd SP'!G53,'[1]VS Cacak SP'!G53,'[1]VS Jagodina SP'!G53,'[1]VS Kragujevac SP'!G53,'[1]VS Kraljevo SP'!G53,'[1]VS Krusevac SP'!G53,'[1]VS Leskovac SP'!G53,'[1]VS Negotin SP'!G53,'[1]VS Nis SP'!G53,'[1]VS Novi Pazar SP'!G53,'[1]VS Novi Sad SP'!G53,'[1]VS Pancevo SP'!G53,'[1]VS Pirot SP'!G53,'[1]VS Pozarevac SP'!G53,'[1]VS Prokuplje SP'!G53,'[1]VS Sabac SP'!G53,'[1]VS Smederevo SP'!G53,'[1]VS Sombor SP'!G53,'[1]VS Sremska Mitrovica SP'!G53,'[1]VS Subotica SP'!G53,'[1]VS Uzice SP'!G53,'[1]VS Valjevo SP'!G53,'[1]VS Vranje SP'!G53,'[1]VS Zajecar SP'!G53,'[1]VS Zrenjanin SP'!G53)</f>
        <v>0</v>
      </c>
      <c r="H53" s="23">
        <f>SUM('[1]VS Beograd SP'!H53,'[1]VS Cacak SP'!H53,'[1]VS Jagodina SP'!H53,'[1]VS Kragujevac SP'!H53,'[1]VS Kraljevo SP'!H53,'[1]VS Krusevac SP'!H53,'[1]VS Leskovac SP'!H53,'[1]VS Negotin SP'!H53,'[1]VS Nis SP'!H53,'[1]VS Novi Pazar SP'!H53,'[1]VS Novi Sad SP'!H53,'[1]VS Pancevo SP'!H53,'[1]VS Pirot SP'!H53,'[1]VS Pozarevac SP'!H53,'[1]VS Prokuplje SP'!H53,'[1]VS Sabac SP'!H53,'[1]VS Smederevo SP'!H53,'[1]VS Sombor SP'!H53,'[1]VS Sremska Mitrovica SP'!H53,'[1]VS Subotica SP'!H53,'[1]VS Uzice SP'!H53,'[1]VS Valjevo SP'!H53,'[1]VS Vranje SP'!H53,'[1]VS Zajecar SP'!H53,'[1]VS Zrenjanin SP'!H53)</f>
        <v>0</v>
      </c>
      <c r="I53" s="23">
        <f>SUM('[1]VS Beograd SP'!I53,'[1]VS Cacak SP'!I53,'[1]VS Jagodina SP'!I53,'[1]VS Kragujevac SP'!I53,'[1]VS Kraljevo SP'!I53,'[1]VS Krusevac SP'!I53,'[1]VS Leskovac SP'!I53,'[1]VS Negotin SP'!I53,'[1]VS Nis SP'!I53,'[1]VS Novi Pazar SP'!I53,'[1]VS Novi Sad SP'!I53,'[1]VS Pancevo SP'!I53,'[1]VS Pirot SP'!I53,'[1]VS Pozarevac SP'!I53,'[1]VS Prokuplje SP'!I53,'[1]VS Sabac SP'!I53,'[1]VS Smederevo SP'!I53,'[1]VS Sombor SP'!I53,'[1]VS Sremska Mitrovica SP'!I53,'[1]VS Subotica SP'!I53,'[1]VS Uzice SP'!I53,'[1]VS Valjevo SP'!I53,'[1]VS Vranje SP'!I53,'[1]VS Zajecar SP'!I53,'[1]VS Zrenjanin SP'!I53)</f>
        <v>0</v>
      </c>
      <c r="J53" s="24">
        <f t="shared" si="0"/>
        <v>0</v>
      </c>
      <c r="K53" s="24">
        <f t="shared" si="1"/>
        <v>0</v>
      </c>
    </row>
    <row r="54" spans="1:11" ht="15" customHeight="1" x14ac:dyDescent="0.2">
      <c r="A54" s="20">
        <v>48</v>
      </c>
      <c r="B54" s="21" t="s">
        <v>90</v>
      </c>
      <c r="C54" s="55"/>
      <c r="D54" s="22">
        <f>SUM('[1]VS Beograd SP'!D54,'[1]VS Cacak SP'!D54,'[1]VS Jagodina SP'!D54,'[1]VS Kragujevac SP'!D54,'[1]VS Kraljevo SP'!D54,'[1]VS Krusevac SP'!D54,'[1]VS Leskovac SP'!D54,'[1]VS Negotin SP'!D54,'[1]VS Nis SP'!D54,'[1]VS Novi Pazar SP'!D54,'[1]VS Novi Sad SP'!D54,'[1]VS Pancevo SP'!D54,'[1]VS Pirot SP'!D54,'[1]VS Pozarevac SP'!D54,'[1]VS Prokuplje SP'!D54,'[1]VS Sabac SP'!D54,'[1]VS Smederevo SP'!D54,'[1]VS Sombor SP'!D54,'[1]VS Sremska Mitrovica SP'!D54,'[1]VS Subotica SP'!D54,'[1]VS Uzice SP'!D54,'[1]VS Valjevo SP'!D54,'[1]VS Vranje SP'!D54,'[1]VS Zajecar SP'!D54,'[1]VS Zrenjanin SP'!D54)</f>
        <v>3</v>
      </c>
      <c r="E54" s="22">
        <f>SUM('[1]VS Beograd SP'!E54,'[1]VS Cacak SP'!E54,'[1]VS Jagodina SP'!E54,'[1]VS Kragujevac SP'!E54,'[1]VS Kraljevo SP'!E54,'[1]VS Krusevac SP'!E54,'[1]VS Leskovac SP'!E54,'[1]VS Negotin SP'!E54,'[1]VS Nis SP'!E54,'[1]VS Novi Pazar SP'!E54,'[1]VS Novi Sad SP'!E54,'[1]VS Pancevo SP'!E54,'[1]VS Pirot SP'!E54,'[1]VS Pozarevac SP'!E54,'[1]VS Prokuplje SP'!E54,'[1]VS Sabac SP'!E54,'[1]VS Smederevo SP'!E54,'[1]VS Sombor SP'!E54,'[1]VS Sremska Mitrovica SP'!E54,'[1]VS Subotica SP'!E54,'[1]VS Uzice SP'!E54,'[1]VS Valjevo SP'!E54,'[1]VS Vranje SP'!E54,'[1]VS Zajecar SP'!E54,'[1]VS Zrenjanin SP'!E54)</f>
        <v>8</v>
      </c>
      <c r="F54" s="22">
        <f t="shared" si="2"/>
        <v>3</v>
      </c>
      <c r="G54" s="23">
        <f>SUM('[1]VS Beograd SP'!G54,'[1]VS Cacak SP'!G54,'[1]VS Jagodina SP'!G54,'[1]VS Kragujevac SP'!G54,'[1]VS Kraljevo SP'!G54,'[1]VS Krusevac SP'!G54,'[1]VS Leskovac SP'!G54,'[1]VS Negotin SP'!G54,'[1]VS Nis SP'!G54,'[1]VS Novi Pazar SP'!G54,'[1]VS Novi Sad SP'!G54,'[1]VS Pancevo SP'!G54,'[1]VS Pirot SP'!G54,'[1]VS Pozarevac SP'!G54,'[1]VS Prokuplje SP'!G54,'[1]VS Sabac SP'!G54,'[1]VS Smederevo SP'!G54,'[1]VS Sombor SP'!G54,'[1]VS Sremska Mitrovica SP'!G54,'[1]VS Subotica SP'!G54,'[1]VS Uzice SP'!G54,'[1]VS Valjevo SP'!G54,'[1]VS Vranje SP'!G54,'[1]VS Zajecar SP'!G54,'[1]VS Zrenjanin SP'!G54)</f>
        <v>2</v>
      </c>
      <c r="H54" s="23">
        <f>SUM('[1]VS Beograd SP'!H54,'[1]VS Cacak SP'!H54,'[1]VS Jagodina SP'!H54,'[1]VS Kragujevac SP'!H54,'[1]VS Kraljevo SP'!H54,'[1]VS Krusevac SP'!H54,'[1]VS Leskovac SP'!H54,'[1]VS Negotin SP'!H54,'[1]VS Nis SP'!H54,'[1]VS Novi Pazar SP'!H54,'[1]VS Novi Sad SP'!H54,'[1]VS Pancevo SP'!H54,'[1]VS Pirot SP'!H54,'[1]VS Pozarevac SP'!H54,'[1]VS Prokuplje SP'!H54,'[1]VS Sabac SP'!H54,'[1]VS Smederevo SP'!H54,'[1]VS Sombor SP'!H54,'[1]VS Sremska Mitrovica SP'!H54,'[1]VS Subotica SP'!H54,'[1]VS Uzice SP'!H54,'[1]VS Valjevo SP'!H54,'[1]VS Vranje SP'!H54,'[1]VS Zajecar SP'!H54,'[1]VS Zrenjanin SP'!H54)</f>
        <v>1</v>
      </c>
      <c r="I54" s="23">
        <f>SUM('[1]VS Beograd SP'!I54,'[1]VS Cacak SP'!I54,'[1]VS Jagodina SP'!I54,'[1]VS Kragujevac SP'!I54,'[1]VS Kraljevo SP'!I54,'[1]VS Krusevac SP'!I54,'[1]VS Leskovac SP'!I54,'[1]VS Negotin SP'!I54,'[1]VS Nis SP'!I54,'[1]VS Novi Pazar SP'!I54,'[1]VS Novi Sad SP'!I54,'[1]VS Pancevo SP'!I54,'[1]VS Pirot SP'!I54,'[1]VS Pozarevac SP'!I54,'[1]VS Prokuplje SP'!I54,'[1]VS Sabac SP'!I54,'[1]VS Smederevo SP'!I54,'[1]VS Sombor SP'!I54,'[1]VS Sremska Mitrovica SP'!I54,'[1]VS Subotica SP'!I54,'[1]VS Uzice SP'!I54,'[1]VS Valjevo SP'!I54,'[1]VS Vranje SP'!I54,'[1]VS Zajecar SP'!I54,'[1]VS Zrenjanin SP'!I54)</f>
        <v>0</v>
      </c>
      <c r="J54" s="24">
        <f t="shared" si="0"/>
        <v>37.5</v>
      </c>
      <c r="K54" s="24">
        <f t="shared" si="1"/>
        <v>1</v>
      </c>
    </row>
    <row r="55" spans="1:11" ht="15" customHeight="1" x14ac:dyDescent="0.2">
      <c r="A55" s="20">
        <v>49</v>
      </c>
      <c r="B55" s="21" t="s">
        <v>91</v>
      </c>
      <c r="C55" s="55"/>
      <c r="D55" s="22">
        <f>SUM('[1]VS Beograd SP'!D55,'[1]VS Cacak SP'!D55,'[1]VS Jagodina SP'!D55,'[1]VS Kragujevac SP'!D55,'[1]VS Kraljevo SP'!D55,'[1]VS Krusevac SP'!D55,'[1]VS Leskovac SP'!D55,'[1]VS Negotin SP'!D55,'[1]VS Nis SP'!D55,'[1]VS Novi Pazar SP'!D55,'[1]VS Novi Sad SP'!D55,'[1]VS Pancevo SP'!D55,'[1]VS Pirot SP'!D55,'[1]VS Pozarevac SP'!D55,'[1]VS Prokuplje SP'!D55,'[1]VS Sabac SP'!D55,'[1]VS Smederevo SP'!D55,'[1]VS Sombor SP'!D55,'[1]VS Sremska Mitrovica SP'!D55,'[1]VS Subotica SP'!D55,'[1]VS Uzice SP'!D55,'[1]VS Valjevo SP'!D55,'[1]VS Vranje SP'!D55,'[1]VS Zajecar SP'!D55,'[1]VS Zrenjanin SP'!D55)</f>
        <v>1</v>
      </c>
      <c r="E55" s="22">
        <f>SUM('[1]VS Beograd SP'!E55,'[1]VS Cacak SP'!E55,'[1]VS Jagodina SP'!E55,'[1]VS Kragujevac SP'!E55,'[1]VS Kraljevo SP'!E55,'[1]VS Krusevac SP'!E55,'[1]VS Leskovac SP'!E55,'[1]VS Negotin SP'!E55,'[1]VS Nis SP'!E55,'[1]VS Novi Pazar SP'!E55,'[1]VS Novi Sad SP'!E55,'[1]VS Pancevo SP'!E55,'[1]VS Pirot SP'!E55,'[1]VS Pozarevac SP'!E55,'[1]VS Prokuplje SP'!E55,'[1]VS Sabac SP'!E55,'[1]VS Smederevo SP'!E55,'[1]VS Sombor SP'!E55,'[1]VS Sremska Mitrovica SP'!E55,'[1]VS Subotica SP'!E55,'[1]VS Uzice SP'!E55,'[1]VS Valjevo SP'!E55,'[1]VS Vranje SP'!E55,'[1]VS Zajecar SP'!E55,'[1]VS Zrenjanin SP'!E55)</f>
        <v>107</v>
      </c>
      <c r="F55" s="22">
        <f t="shared" si="2"/>
        <v>0</v>
      </c>
      <c r="G55" s="23">
        <f>SUM('[1]VS Beograd SP'!G55,'[1]VS Cacak SP'!G55,'[1]VS Jagodina SP'!G55,'[1]VS Kragujevac SP'!G55,'[1]VS Kraljevo SP'!G55,'[1]VS Krusevac SP'!G55,'[1]VS Leskovac SP'!G55,'[1]VS Negotin SP'!G55,'[1]VS Nis SP'!G55,'[1]VS Novi Pazar SP'!G55,'[1]VS Novi Sad SP'!G55,'[1]VS Pancevo SP'!G55,'[1]VS Pirot SP'!G55,'[1]VS Pozarevac SP'!G55,'[1]VS Prokuplje SP'!G55,'[1]VS Sabac SP'!G55,'[1]VS Smederevo SP'!G55,'[1]VS Sombor SP'!G55,'[1]VS Sremska Mitrovica SP'!G55,'[1]VS Subotica SP'!G55,'[1]VS Uzice SP'!G55,'[1]VS Valjevo SP'!G55,'[1]VS Vranje SP'!G55,'[1]VS Zajecar SP'!G55,'[1]VS Zrenjanin SP'!G55)</f>
        <v>0</v>
      </c>
      <c r="H55" s="23">
        <f>SUM('[1]VS Beograd SP'!H55,'[1]VS Cacak SP'!H55,'[1]VS Jagodina SP'!H55,'[1]VS Kragujevac SP'!H55,'[1]VS Kraljevo SP'!H55,'[1]VS Krusevac SP'!H55,'[1]VS Leskovac SP'!H55,'[1]VS Negotin SP'!H55,'[1]VS Nis SP'!H55,'[1]VS Novi Pazar SP'!H55,'[1]VS Novi Sad SP'!H55,'[1]VS Pancevo SP'!H55,'[1]VS Pirot SP'!H55,'[1]VS Pozarevac SP'!H55,'[1]VS Prokuplje SP'!H55,'[1]VS Sabac SP'!H55,'[1]VS Smederevo SP'!H55,'[1]VS Sombor SP'!H55,'[1]VS Sremska Mitrovica SP'!H55,'[1]VS Subotica SP'!H55,'[1]VS Uzice SP'!H55,'[1]VS Valjevo SP'!H55,'[1]VS Vranje SP'!H55,'[1]VS Zajecar SP'!H55,'[1]VS Zrenjanin SP'!H55)</f>
        <v>0</v>
      </c>
      <c r="I55" s="23">
        <f>SUM('[1]VS Beograd SP'!I55,'[1]VS Cacak SP'!I55,'[1]VS Jagodina SP'!I55,'[1]VS Kragujevac SP'!I55,'[1]VS Kraljevo SP'!I55,'[1]VS Krusevac SP'!I55,'[1]VS Leskovac SP'!I55,'[1]VS Negotin SP'!I55,'[1]VS Nis SP'!I55,'[1]VS Novi Pazar SP'!I55,'[1]VS Novi Sad SP'!I55,'[1]VS Pancevo SP'!I55,'[1]VS Pirot SP'!I55,'[1]VS Pozarevac SP'!I55,'[1]VS Prokuplje SP'!I55,'[1]VS Sabac SP'!I55,'[1]VS Smederevo SP'!I55,'[1]VS Sombor SP'!I55,'[1]VS Sremska Mitrovica SP'!I55,'[1]VS Subotica SP'!I55,'[1]VS Uzice SP'!I55,'[1]VS Valjevo SP'!I55,'[1]VS Vranje SP'!I55,'[1]VS Zajecar SP'!I55,'[1]VS Zrenjanin SP'!I55)</f>
        <v>0</v>
      </c>
      <c r="J55" s="24">
        <f t="shared" si="0"/>
        <v>0</v>
      </c>
      <c r="K55" s="24">
        <f t="shared" si="1"/>
        <v>0</v>
      </c>
    </row>
    <row r="56" spans="1:11" ht="15" customHeight="1" x14ac:dyDescent="0.2">
      <c r="A56" s="20">
        <v>50</v>
      </c>
      <c r="B56" s="21" t="s">
        <v>92</v>
      </c>
      <c r="C56" s="55"/>
      <c r="D56" s="22">
        <f>SUM('[1]VS Beograd SP'!D56,'[1]VS Cacak SP'!D56,'[1]VS Jagodina SP'!D56,'[1]VS Kragujevac SP'!D56,'[1]VS Kraljevo SP'!D56,'[1]VS Krusevac SP'!D56,'[1]VS Leskovac SP'!D56,'[1]VS Negotin SP'!D56,'[1]VS Nis SP'!D56,'[1]VS Novi Pazar SP'!D56,'[1]VS Novi Sad SP'!D56,'[1]VS Pancevo SP'!D56,'[1]VS Pirot SP'!D56,'[1]VS Pozarevac SP'!D56,'[1]VS Prokuplje SP'!D56,'[1]VS Sabac SP'!D56,'[1]VS Smederevo SP'!D56,'[1]VS Sombor SP'!D56,'[1]VS Sremska Mitrovica SP'!D56,'[1]VS Subotica SP'!D56,'[1]VS Uzice SP'!D56,'[1]VS Valjevo SP'!D56,'[1]VS Vranje SP'!D56,'[1]VS Zajecar SP'!D56,'[1]VS Zrenjanin SP'!D56)</f>
        <v>0</v>
      </c>
      <c r="E56" s="22">
        <f>SUM('[1]VS Beograd SP'!E56,'[1]VS Cacak SP'!E56,'[1]VS Jagodina SP'!E56,'[1]VS Kragujevac SP'!E56,'[1]VS Kraljevo SP'!E56,'[1]VS Krusevac SP'!E56,'[1]VS Leskovac SP'!E56,'[1]VS Negotin SP'!E56,'[1]VS Nis SP'!E56,'[1]VS Novi Pazar SP'!E56,'[1]VS Novi Sad SP'!E56,'[1]VS Pancevo SP'!E56,'[1]VS Pirot SP'!E56,'[1]VS Pozarevac SP'!E56,'[1]VS Prokuplje SP'!E56,'[1]VS Sabac SP'!E56,'[1]VS Smederevo SP'!E56,'[1]VS Sombor SP'!E56,'[1]VS Sremska Mitrovica SP'!E56,'[1]VS Subotica SP'!E56,'[1]VS Uzice SP'!E56,'[1]VS Valjevo SP'!E56,'[1]VS Vranje SP'!E56,'[1]VS Zajecar SP'!E56,'[1]VS Zrenjanin SP'!E56)</f>
        <v>1</v>
      </c>
      <c r="F56" s="22">
        <f t="shared" si="2"/>
        <v>0</v>
      </c>
      <c r="G56" s="23">
        <f>SUM('[1]VS Beograd SP'!G56,'[1]VS Cacak SP'!G56,'[1]VS Jagodina SP'!G56,'[1]VS Kragujevac SP'!G56,'[1]VS Kraljevo SP'!G56,'[1]VS Krusevac SP'!G56,'[1]VS Leskovac SP'!G56,'[1]VS Negotin SP'!G56,'[1]VS Nis SP'!G56,'[1]VS Novi Pazar SP'!G56,'[1]VS Novi Sad SP'!G56,'[1]VS Pancevo SP'!G56,'[1]VS Pirot SP'!G56,'[1]VS Pozarevac SP'!G56,'[1]VS Prokuplje SP'!G56,'[1]VS Sabac SP'!G56,'[1]VS Smederevo SP'!G56,'[1]VS Sombor SP'!G56,'[1]VS Sremska Mitrovica SP'!G56,'[1]VS Subotica SP'!G56,'[1]VS Uzice SP'!G56,'[1]VS Valjevo SP'!G56,'[1]VS Vranje SP'!G56,'[1]VS Zajecar SP'!G56,'[1]VS Zrenjanin SP'!G56)</f>
        <v>0</v>
      </c>
      <c r="H56" s="23">
        <f>SUM('[1]VS Beograd SP'!H56,'[1]VS Cacak SP'!H56,'[1]VS Jagodina SP'!H56,'[1]VS Kragujevac SP'!H56,'[1]VS Kraljevo SP'!H56,'[1]VS Krusevac SP'!H56,'[1]VS Leskovac SP'!H56,'[1]VS Negotin SP'!H56,'[1]VS Nis SP'!H56,'[1]VS Novi Pazar SP'!H56,'[1]VS Novi Sad SP'!H56,'[1]VS Pancevo SP'!H56,'[1]VS Pirot SP'!H56,'[1]VS Pozarevac SP'!H56,'[1]VS Prokuplje SP'!H56,'[1]VS Sabac SP'!H56,'[1]VS Smederevo SP'!H56,'[1]VS Sombor SP'!H56,'[1]VS Sremska Mitrovica SP'!H56,'[1]VS Subotica SP'!H56,'[1]VS Uzice SP'!H56,'[1]VS Valjevo SP'!H56,'[1]VS Vranje SP'!H56,'[1]VS Zajecar SP'!H56,'[1]VS Zrenjanin SP'!H56)</f>
        <v>0</v>
      </c>
      <c r="I56" s="23">
        <f>SUM('[1]VS Beograd SP'!I56,'[1]VS Cacak SP'!I56,'[1]VS Jagodina SP'!I56,'[1]VS Kragujevac SP'!I56,'[1]VS Kraljevo SP'!I56,'[1]VS Krusevac SP'!I56,'[1]VS Leskovac SP'!I56,'[1]VS Negotin SP'!I56,'[1]VS Nis SP'!I56,'[1]VS Novi Pazar SP'!I56,'[1]VS Novi Sad SP'!I56,'[1]VS Pancevo SP'!I56,'[1]VS Pirot SP'!I56,'[1]VS Pozarevac SP'!I56,'[1]VS Prokuplje SP'!I56,'[1]VS Sabac SP'!I56,'[1]VS Smederevo SP'!I56,'[1]VS Sombor SP'!I56,'[1]VS Sremska Mitrovica SP'!I56,'[1]VS Subotica SP'!I56,'[1]VS Uzice SP'!I56,'[1]VS Valjevo SP'!I56,'[1]VS Vranje SP'!I56,'[1]VS Zajecar SP'!I56,'[1]VS Zrenjanin SP'!I56)</f>
        <v>0</v>
      </c>
      <c r="J56" s="24">
        <f t="shared" si="0"/>
        <v>0</v>
      </c>
      <c r="K56" s="24" t="str">
        <f t="shared" si="1"/>
        <v/>
      </c>
    </row>
    <row r="57" spans="1:11" ht="15" customHeight="1" x14ac:dyDescent="0.2">
      <c r="A57" s="20">
        <v>51</v>
      </c>
      <c r="B57" s="21" t="s">
        <v>93</v>
      </c>
      <c r="C57" s="55"/>
      <c r="D57" s="22">
        <f>SUM('[1]VS Beograd SP'!D57,'[1]VS Cacak SP'!D57,'[1]VS Jagodina SP'!D57,'[1]VS Kragujevac SP'!D57,'[1]VS Kraljevo SP'!D57,'[1]VS Krusevac SP'!D57,'[1]VS Leskovac SP'!D57,'[1]VS Negotin SP'!D57,'[1]VS Nis SP'!D57,'[1]VS Novi Pazar SP'!D57,'[1]VS Novi Sad SP'!D57,'[1]VS Pancevo SP'!D57,'[1]VS Pirot SP'!D57,'[1]VS Pozarevac SP'!D57,'[1]VS Prokuplje SP'!D57,'[1]VS Sabac SP'!D57,'[1]VS Smederevo SP'!D57,'[1]VS Sombor SP'!D57,'[1]VS Sremska Mitrovica SP'!D57,'[1]VS Subotica SP'!D57,'[1]VS Uzice SP'!D57,'[1]VS Valjevo SP'!D57,'[1]VS Vranje SP'!D57,'[1]VS Zajecar SP'!D57,'[1]VS Zrenjanin SP'!D57)</f>
        <v>0</v>
      </c>
      <c r="E57" s="22">
        <f>SUM('[1]VS Beograd SP'!E57,'[1]VS Cacak SP'!E57,'[1]VS Jagodina SP'!E57,'[1]VS Kragujevac SP'!E57,'[1]VS Kraljevo SP'!E57,'[1]VS Krusevac SP'!E57,'[1]VS Leskovac SP'!E57,'[1]VS Negotin SP'!E57,'[1]VS Nis SP'!E57,'[1]VS Novi Pazar SP'!E57,'[1]VS Novi Sad SP'!E57,'[1]VS Pancevo SP'!E57,'[1]VS Pirot SP'!E57,'[1]VS Pozarevac SP'!E57,'[1]VS Prokuplje SP'!E57,'[1]VS Sabac SP'!E57,'[1]VS Smederevo SP'!E57,'[1]VS Sombor SP'!E57,'[1]VS Sremska Mitrovica SP'!E57,'[1]VS Subotica SP'!E57,'[1]VS Uzice SP'!E57,'[1]VS Valjevo SP'!E57,'[1]VS Vranje SP'!E57,'[1]VS Zajecar SP'!E57,'[1]VS Zrenjanin SP'!E57)</f>
        <v>0</v>
      </c>
      <c r="F57" s="22">
        <f t="shared" si="2"/>
        <v>0</v>
      </c>
      <c r="G57" s="23">
        <f>SUM('[1]VS Beograd SP'!G57,'[1]VS Cacak SP'!G57,'[1]VS Jagodina SP'!G57,'[1]VS Kragujevac SP'!G57,'[1]VS Kraljevo SP'!G57,'[1]VS Krusevac SP'!G57,'[1]VS Leskovac SP'!G57,'[1]VS Negotin SP'!G57,'[1]VS Nis SP'!G57,'[1]VS Novi Pazar SP'!G57,'[1]VS Novi Sad SP'!G57,'[1]VS Pancevo SP'!G57,'[1]VS Pirot SP'!G57,'[1]VS Pozarevac SP'!G57,'[1]VS Prokuplje SP'!G57,'[1]VS Sabac SP'!G57,'[1]VS Smederevo SP'!G57,'[1]VS Sombor SP'!G57,'[1]VS Sremska Mitrovica SP'!G57,'[1]VS Subotica SP'!G57,'[1]VS Uzice SP'!G57,'[1]VS Valjevo SP'!G57,'[1]VS Vranje SP'!G57,'[1]VS Zajecar SP'!G57,'[1]VS Zrenjanin SP'!G57)</f>
        <v>0</v>
      </c>
      <c r="H57" s="23">
        <f>SUM('[1]VS Beograd SP'!H57,'[1]VS Cacak SP'!H57,'[1]VS Jagodina SP'!H57,'[1]VS Kragujevac SP'!H57,'[1]VS Kraljevo SP'!H57,'[1]VS Krusevac SP'!H57,'[1]VS Leskovac SP'!H57,'[1]VS Negotin SP'!H57,'[1]VS Nis SP'!H57,'[1]VS Novi Pazar SP'!H57,'[1]VS Novi Sad SP'!H57,'[1]VS Pancevo SP'!H57,'[1]VS Pirot SP'!H57,'[1]VS Pozarevac SP'!H57,'[1]VS Prokuplje SP'!H57,'[1]VS Sabac SP'!H57,'[1]VS Smederevo SP'!H57,'[1]VS Sombor SP'!H57,'[1]VS Sremska Mitrovica SP'!H57,'[1]VS Subotica SP'!H57,'[1]VS Uzice SP'!H57,'[1]VS Valjevo SP'!H57,'[1]VS Vranje SP'!H57,'[1]VS Zajecar SP'!H57,'[1]VS Zrenjanin SP'!H57)</f>
        <v>0</v>
      </c>
      <c r="I57" s="23">
        <f>SUM('[1]VS Beograd SP'!I57,'[1]VS Cacak SP'!I57,'[1]VS Jagodina SP'!I57,'[1]VS Kragujevac SP'!I57,'[1]VS Kraljevo SP'!I57,'[1]VS Krusevac SP'!I57,'[1]VS Leskovac SP'!I57,'[1]VS Negotin SP'!I57,'[1]VS Nis SP'!I57,'[1]VS Novi Pazar SP'!I57,'[1]VS Novi Sad SP'!I57,'[1]VS Pancevo SP'!I57,'[1]VS Pirot SP'!I57,'[1]VS Pozarevac SP'!I57,'[1]VS Prokuplje SP'!I57,'[1]VS Sabac SP'!I57,'[1]VS Smederevo SP'!I57,'[1]VS Sombor SP'!I57,'[1]VS Sremska Mitrovica SP'!I57,'[1]VS Subotica SP'!I57,'[1]VS Uzice SP'!I57,'[1]VS Valjevo SP'!I57,'[1]VS Vranje SP'!I57,'[1]VS Zajecar SP'!I57,'[1]VS Zrenjanin SP'!I57)</f>
        <v>0</v>
      </c>
      <c r="J57" s="24" t="str">
        <f t="shared" si="0"/>
        <v/>
      </c>
      <c r="K57" s="24" t="str">
        <f t="shared" si="1"/>
        <v/>
      </c>
    </row>
    <row r="58" spans="1:11" ht="15" customHeight="1" x14ac:dyDescent="0.2">
      <c r="A58" s="20">
        <v>52</v>
      </c>
      <c r="B58" s="21" t="s">
        <v>94</v>
      </c>
      <c r="C58" s="55"/>
      <c r="D58" s="22">
        <f>SUM('[1]VS Beograd SP'!D58,'[1]VS Cacak SP'!D58,'[1]VS Jagodina SP'!D58,'[1]VS Kragujevac SP'!D58,'[1]VS Kraljevo SP'!D58,'[1]VS Krusevac SP'!D58,'[1]VS Leskovac SP'!D58,'[1]VS Negotin SP'!D58,'[1]VS Nis SP'!D58,'[1]VS Novi Pazar SP'!D58,'[1]VS Novi Sad SP'!D58,'[1]VS Pancevo SP'!D58,'[1]VS Pirot SP'!D58,'[1]VS Pozarevac SP'!D58,'[1]VS Prokuplje SP'!D58,'[1]VS Sabac SP'!D58,'[1]VS Smederevo SP'!D58,'[1]VS Sombor SP'!D58,'[1]VS Sremska Mitrovica SP'!D58,'[1]VS Subotica SP'!D58,'[1]VS Uzice SP'!D58,'[1]VS Valjevo SP'!D58,'[1]VS Vranje SP'!D58,'[1]VS Zajecar SP'!D58,'[1]VS Zrenjanin SP'!D58)</f>
        <v>0</v>
      </c>
      <c r="E58" s="22">
        <f>SUM('[1]VS Beograd SP'!E58,'[1]VS Cacak SP'!E58,'[1]VS Jagodina SP'!E58,'[1]VS Kragujevac SP'!E58,'[1]VS Kraljevo SP'!E58,'[1]VS Krusevac SP'!E58,'[1]VS Leskovac SP'!E58,'[1]VS Negotin SP'!E58,'[1]VS Nis SP'!E58,'[1]VS Novi Pazar SP'!E58,'[1]VS Novi Sad SP'!E58,'[1]VS Pancevo SP'!E58,'[1]VS Pirot SP'!E58,'[1]VS Pozarevac SP'!E58,'[1]VS Prokuplje SP'!E58,'[1]VS Sabac SP'!E58,'[1]VS Smederevo SP'!E58,'[1]VS Sombor SP'!E58,'[1]VS Sremska Mitrovica SP'!E58,'[1]VS Subotica SP'!E58,'[1]VS Uzice SP'!E58,'[1]VS Valjevo SP'!E58,'[1]VS Vranje SP'!E58,'[1]VS Zajecar SP'!E58,'[1]VS Zrenjanin SP'!E58)</f>
        <v>0</v>
      </c>
      <c r="F58" s="22">
        <f t="shared" si="2"/>
        <v>0</v>
      </c>
      <c r="G58" s="23">
        <f>SUM('[1]VS Beograd SP'!G58,'[1]VS Cacak SP'!G58,'[1]VS Jagodina SP'!G58,'[1]VS Kragujevac SP'!G58,'[1]VS Kraljevo SP'!G58,'[1]VS Krusevac SP'!G58,'[1]VS Leskovac SP'!G58,'[1]VS Negotin SP'!G58,'[1]VS Nis SP'!G58,'[1]VS Novi Pazar SP'!G58,'[1]VS Novi Sad SP'!G58,'[1]VS Pancevo SP'!G58,'[1]VS Pirot SP'!G58,'[1]VS Pozarevac SP'!G58,'[1]VS Prokuplje SP'!G58,'[1]VS Sabac SP'!G58,'[1]VS Smederevo SP'!G58,'[1]VS Sombor SP'!G58,'[1]VS Sremska Mitrovica SP'!G58,'[1]VS Subotica SP'!G58,'[1]VS Uzice SP'!G58,'[1]VS Valjevo SP'!G58,'[1]VS Vranje SP'!G58,'[1]VS Zajecar SP'!G58,'[1]VS Zrenjanin SP'!G58)</f>
        <v>0</v>
      </c>
      <c r="H58" s="23">
        <f>SUM('[1]VS Beograd SP'!H58,'[1]VS Cacak SP'!H58,'[1]VS Jagodina SP'!H58,'[1]VS Kragujevac SP'!H58,'[1]VS Kraljevo SP'!H58,'[1]VS Krusevac SP'!H58,'[1]VS Leskovac SP'!H58,'[1]VS Negotin SP'!H58,'[1]VS Nis SP'!H58,'[1]VS Novi Pazar SP'!H58,'[1]VS Novi Sad SP'!H58,'[1]VS Pancevo SP'!H58,'[1]VS Pirot SP'!H58,'[1]VS Pozarevac SP'!H58,'[1]VS Prokuplje SP'!H58,'[1]VS Sabac SP'!H58,'[1]VS Smederevo SP'!H58,'[1]VS Sombor SP'!H58,'[1]VS Sremska Mitrovica SP'!H58,'[1]VS Subotica SP'!H58,'[1]VS Uzice SP'!H58,'[1]VS Valjevo SP'!H58,'[1]VS Vranje SP'!H58,'[1]VS Zajecar SP'!H58,'[1]VS Zrenjanin SP'!H58)</f>
        <v>0</v>
      </c>
      <c r="I58" s="23">
        <f>SUM('[1]VS Beograd SP'!I58,'[1]VS Cacak SP'!I58,'[1]VS Jagodina SP'!I58,'[1]VS Kragujevac SP'!I58,'[1]VS Kraljevo SP'!I58,'[1]VS Krusevac SP'!I58,'[1]VS Leskovac SP'!I58,'[1]VS Negotin SP'!I58,'[1]VS Nis SP'!I58,'[1]VS Novi Pazar SP'!I58,'[1]VS Novi Sad SP'!I58,'[1]VS Pancevo SP'!I58,'[1]VS Pirot SP'!I58,'[1]VS Pozarevac SP'!I58,'[1]VS Prokuplje SP'!I58,'[1]VS Sabac SP'!I58,'[1]VS Smederevo SP'!I58,'[1]VS Sombor SP'!I58,'[1]VS Sremska Mitrovica SP'!I58,'[1]VS Subotica SP'!I58,'[1]VS Uzice SP'!I58,'[1]VS Valjevo SP'!I58,'[1]VS Vranje SP'!I58,'[1]VS Zajecar SP'!I58,'[1]VS Zrenjanin SP'!I58)</f>
        <v>0</v>
      </c>
      <c r="J58" s="24" t="str">
        <f t="shared" si="0"/>
        <v/>
      </c>
      <c r="K58" s="24" t="str">
        <f t="shared" si="1"/>
        <v/>
      </c>
    </row>
    <row r="59" spans="1:11" ht="15" customHeight="1" x14ac:dyDescent="0.2">
      <c r="A59" s="20">
        <v>53</v>
      </c>
      <c r="B59" s="21" t="s">
        <v>95</v>
      </c>
      <c r="C59" s="55"/>
      <c r="D59" s="22">
        <f>SUM('[1]VS Beograd SP'!D59,'[1]VS Cacak SP'!D59,'[1]VS Jagodina SP'!D59,'[1]VS Kragujevac SP'!D59,'[1]VS Kraljevo SP'!D59,'[1]VS Krusevac SP'!D59,'[1]VS Leskovac SP'!D59,'[1]VS Negotin SP'!D59,'[1]VS Nis SP'!D59,'[1]VS Novi Pazar SP'!D59,'[1]VS Novi Sad SP'!D59,'[1]VS Pancevo SP'!D59,'[1]VS Pirot SP'!D59,'[1]VS Pozarevac SP'!D59,'[1]VS Prokuplje SP'!D59,'[1]VS Sabac SP'!D59,'[1]VS Smederevo SP'!D59,'[1]VS Sombor SP'!D59,'[1]VS Sremska Mitrovica SP'!D59,'[1]VS Subotica SP'!D59,'[1]VS Uzice SP'!D59,'[1]VS Valjevo SP'!D59,'[1]VS Vranje SP'!D59,'[1]VS Zajecar SP'!D59,'[1]VS Zrenjanin SP'!D59)</f>
        <v>56</v>
      </c>
      <c r="E59" s="22">
        <f>SUM('[1]VS Beograd SP'!E59,'[1]VS Cacak SP'!E59,'[1]VS Jagodina SP'!E59,'[1]VS Kragujevac SP'!E59,'[1]VS Kraljevo SP'!E59,'[1]VS Krusevac SP'!E59,'[1]VS Leskovac SP'!E59,'[1]VS Negotin SP'!E59,'[1]VS Nis SP'!E59,'[1]VS Novi Pazar SP'!E59,'[1]VS Novi Sad SP'!E59,'[1]VS Pancevo SP'!E59,'[1]VS Pirot SP'!E59,'[1]VS Pozarevac SP'!E59,'[1]VS Prokuplje SP'!E59,'[1]VS Sabac SP'!E59,'[1]VS Smederevo SP'!E59,'[1]VS Sombor SP'!E59,'[1]VS Sremska Mitrovica SP'!E59,'[1]VS Subotica SP'!E59,'[1]VS Uzice SP'!E59,'[1]VS Valjevo SP'!E59,'[1]VS Vranje SP'!E59,'[1]VS Zajecar SP'!E59,'[1]VS Zrenjanin SP'!E59)</f>
        <v>2324</v>
      </c>
      <c r="F59" s="22">
        <f t="shared" si="2"/>
        <v>0</v>
      </c>
      <c r="G59" s="23">
        <f>SUM('[1]VS Beograd SP'!G59,'[1]VS Cacak SP'!G59,'[1]VS Jagodina SP'!G59,'[1]VS Kragujevac SP'!G59,'[1]VS Kraljevo SP'!G59,'[1]VS Krusevac SP'!G59,'[1]VS Leskovac SP'!G59,'[1]VS Negotin SP'!G59,'[1]VS Nis SP'!G59,'[1]VS Novi Pazar SP'!G59,'[1]VS Novi Sad SP'!G59,'[1]VS Pancevo SP'!G59,'[1]VS Pirot SP'!G59,'[1]VS Pozarevac SP'!G59,'[1]VS Prokuplje SP'!G59,'[1]VS Sabac SP'!G59,'[1]VS Smederevo SP'!G59,'[1]VS Sombor SP'!G59,'[1]VS Sremska Mitrovica SP'!G59,'[1]VS Subotica SP'!G59,'[1]VS Uzice SP'!G59,'[1]VS Valjevo SP'!G59,'[1]VS Vranje SP'!G59,'[1]VS Zajecar SP'!G59,'[1]VS Zrenjanin SP'!G59)</f>
        <v>0</v>
      </c>
      <c r="H59" s="23">
        <f>SUM('[1]VS Beograd SP'!H59,'[1]VS Cacak SP'!H59,'[1]VS Jagodina SP'!H59,'[1]VS Kragujevac SP'!H59,'[1]VS Kraljevo SP'!H59,'[1]VS Krusevac SP'!H59,'[1]VS Leskovac SP'!H59,'[1]VS Negotin SP'!H59,'[1]VS Nis SP'!H59,'[1]VS Novi Pazar SP'!H59,'[1]VS Novi Sad SP'!H59,'[1]VS Pancevo SP'!H59,'[1]VS Pirot SP'!H59,'[1]VS Pozarevac SP'!H59,'[1]VS Prokuplje SP'!H59,'[1]VS Sabac SP'!H59,'[1]VS Smederevo SP'!H59,'[1]VS Sombor SP'!H59,'[1]VS Sremska Mitrovica SP'!H59,'[1]VS Subotica SP'!H59,'[1]VS Uzice SP'!H59,'[1]VS Valjevo SP'!H59,'[1]VS Vranje SP'!H59,'[1]VS Zajecar SP'!H59,'[1]VS Zrenjanin SP'!H59)</f>
        <v>0</v>
      </c>
      <c r="I59" s="23">
        <f>SUM('[1]VS Beograd SP'!I59,'[1]VS Cacak SP'!I59,'[1]VS Jagodina SP'!I59,'[1]VS Kragujevac SP'!I59,'[1]VS Kraljevo SP'!I59,'[1]VS Krusevac SP'!I59,'[1]VS Leskovac SP'!I59,'[1]VS Negotin SP'!I59,'[1]VS Nis SP'!I59,'[1]VS Novi Pazar SP'!I59,'[1]VS Novi Sad SP'!I59,'[1]VS Pancevo SP'!I59,'[1]VS Pirot SP'!I59,'[1]VS Pozarevac SP'!I59,'[1]VS Prokuplje SP'!I59,'[1]VS Sabac SP'!I59,'[1]VS Smederevo SP'!I59,'[1]VS Sombor SP'!I59,'[1]VS Sremska Mitrovica SP'!I59,'[1]VS Subotica SP'!I59,'[1]VS Uzice SP'!I59,'[1]VS Valjevo SP'!I59,'[1]VS Vranje SP'!I59,'[1]VS Zajecar SP'!I59,'[1]VS Zrenjanin SP'!I59)</f>
        <v>0</v>
      </c>
      <c r="J59" s="24">
        <f t="shared" si="0"/>
        <v>0</v>
      </c>
      <c r="K59" s="24">
        <f t="shared" si="1"/>
        <v>0</v>
      </c>
    </row>
    <row r="60" spans="1:11" ht="15" customHeight="1" x14ac:dyDescent="0.2">
      <c r="A60" s="20">
        <v>54</v>
      </c>
      <c r="B60" s="21" t="s">
        <v>96</v>
      </c>
      <c r="C60" s="55"/>
      <c r="D60" s="22">
        <f>SUM('[1]VS Beograd SP'!D60,'[1]VS Cacak SP'!D60,'[1]VS Jagodina SP'!D60,'[1]VS Kragujevac SP'!D60,'[1]VS Kraljevo SP'!D60,'[1]VS Krusevac SP'!D60,'[1]VS Leskovac SP'!D60,'[1]VS Negotin SP'!D60,'[1]VS Nis SP'!D60,'[1]VS Novi Pazar SP'!D60,'[1]VS Novi Sad SP'!D60,'[1]VS Pancevo SP'!D60,'[1]VS Pirot SP'!D60,'[1]VS Pozarevac SP'!D60,'[1]VS Prokuplje SP'!D60,'[1]VS Sabac SP'!D60,'[1]VS Smederevo SP'!D60,'[1]VS Sombor SP'!D60,'[1]VS Sremska Mitrovica SP'!D60,'[1]VS Subotica SP'!D60,'[1]VS Uzice SP'!D60,'[1]VS Valjevo SP'!D60,'[1]VS Vranje SP'!D60,'[1]VS Zajecar SP'!D60,'[1]VS Zrenjanin SP'!D60)</f>
        <v>5</v>
      </c>
      <c r="E60" s="22">
        <f>SUM('[1]VS Beograd SP'!E60,'[1]VS Cacak SP'!E60,'[1]VS Jagodina SP'!E60,'[1]VS Kragujevac SP'!E60,'[1]VS Kraljevo SP'!E60,'[1]VS Krusevac SP'!E60,'[1]VS Leskovac SP'!E60,'[1]VS Negotin SP'!E60,'[1]VS Nis SP'!E60,'[1]VS Novi Pazar SP'!E60,'[1]VS Novi Sad SP'!E60,'[1]VS Pancevo SP'!E60,'[1]VS Pirot SP'!E60,'[1]VS Pozarevac SP'!E60,'[1]VS Prokuplje SP'!E60,'[1]VS Sabac SP'!E60,'[1]VS Smederevo SP'!E60,'[1]VS Sombor SP'!E60,'[1]VS Sremska Mitrovica SP'!E60,'[1]VS Subotica SP'!E60,'[1]VS Uzice SP'!E60,'[1]VS Valjevo SP'!E60,'[1]VS Vranje SP'!E60,'[1]VS Zajecar SP'!E60,'[1]VS Zrenjanin SP'!E60)</f>
        <v>208</v>
      </c>
      <c r="F60" s="22">
        <f t="shared" si="2"/>
        <v>0</v>
      </c>
      <c r="G60" s="23">
        <f>SUM('[1]VS Beograd SP'!G60,'[1]VS Cacak SP'!G60,'[1]VS Jagodina SP'!G60,'[1]VS Kragujevac SP'!G60,'[1]VS Kraljevo SP'!G60,'[1]VS Krusevac SP'!G60,'[1]VS Leskovac SP'!G60,'[1]VS Negotin SP'!G60,'[1]VS Nis SP'!G60,'[1]VS Novi Pazar SP'!G60,'[1]VS Novi Sad SP'!G60,'[1]VS Pancevo SP'!G60,'[1]VS Pirot SP'!G60,'[1]VS Pozarevac SP'!G60,'[1]VS Prokuplje SP'!G60,'[1]VS Sabac SP'!G60,'[1]VS Smederevo SP'!G60,'[1]VS Sombor SP'!G60,'[1]VS Sremska Mitrovica SP'!G60,'[1]VS Subotica SP'!G60,'[1]VS Uzice SP'!G60,'[1]VS Valjevo SP'!G60,'[1]VS Vranje SP'!G60,'[1]VS Zajecar SP'!G60,'[1]VS Zrenjanin SP'!G60)</f>
        <v>0</v>
      </c>
      <c r="H60" s="23">
        <f>SUM('[1]VS Beograd SP'!H60,'[1]VS Cacak SP'!H60,'[1]VS Jagodina SP'!H60,'[1]VS Kragujevac SP'!H60,'[1]VS Kraljevo SP'!H60,'[1]VS Krusevac SP'!H60,'[1]VS Leskovac SP'!H60,'[1]VS Negotin SP'!H60,'[1]VS Nis SP'!H60,'[1]VS Novi Pazar SP'!H60,'[1]VS Novi Sad SP'!H60,'[1]VS Pancevo SP'!H60,'[1]VS Pirot SP'!H60,'[1]VS Pozarevac SP'!H60,'[1]VS Prokuplje SP'!H60,'[1]VS Sabac SP'!H60,'[1]VS Smederevo SP'!H60,'[1]VS Sombor SP'!H60,'[1]VS Sremska Mitrovica SP'!H60,'[1]VS Subotica SP'!H60,'[1]VS Uzice SP'!H60,'[1]VS Valjevo SP'!H60,'[1]VS Vranje SP'!H60,'[1]VS Zajecar SP'!H60,'[1]VS Zrenjanin SP'!H60)</f>
        <v>0</v>
      </c>
      <c r="I60" s="23">
        <f>SUM('[1]VS Beograd SP'!I60,'[1]VS Cacak SP'!I60,'[1]VS Jagodina SP'!I60,'[1]VS Kragujevac SP'!I60,'[1]VS Kraljevo SP'!I60,'[1]VS Krusevac SP'!I60,'[1]VS Leskovac SP'!I60,'[1]VS Negotin SP'!I60,'[1]VS Nis SP'!I60,'[1]VS Novi Pazar SP'!I60,'[1]VS Novi Sad SP'!I60,'[1]VS Pancevo SP'!I60,'[1]VS Pirot SP'!I60,'[1]VS Pozarevac SP'!I60,'[1]VS Prokuplje SP'!I60,'[1]VS Sabac SP'!I60,'[1]VS Smederevo SP'!I60,'[1]VS Sombor SP'!I60,'[1]VS Sremska Mitrovica SP'!I60,'[1]VS Subotica SP'!I60,'[1]VS Uzice SP'!I60,'[1]VS Valjevo SP'!I60,'[1]VS Vranje SP'!I60,'[1]VS Zajecar SP'!I60,'[1]VS Zrenjanin SP'!I60)</f>
        <v>0</v>
      </c>
      <c r="J60" s="24">
        <f t="shared" si="0"/>
        <v>0</v>
      </c>
      <c r="K60" s="24">
        <f t="shared" si="1"/>
        <v>0</v>
      </c>
    </row>
    <row r="61" spans="1:11" ht="15" customHeight="1" x14ac:dyDescent="0.2">
      <c r="A61" s="20">
        <v>55</v>
      </c>
      <c r="B61" s="21" t="s">
        <v>97</v>
      </c>
      <c r="C61" s="55"/>
      <c r="D61" s="22">
        <f>SUM('[1]VS Beograd SP'!D61,'[1]VS Cacak SP'!D61,'[1]VS Jagodina SP'!D61,'[1]VS Kragujevac SP'!D61,'[1]VS Kraljevo SP'!D61,'[1]VS Krusevac SP'!D61,'[1]VS Leskovac SP'!D61,'[1]VS Negotin SP'!D61,'[1]VS Nis SP'!D61,'[1]VS Novi Pazar SP'!D61,'[1]VS Novi Sad SP'!D61,'[1]VS Pancevo SP'!D61,'[1]VS Pirot SP'!D61,'[1]VS Pozarevac SP'!D61,'[1]VS Prokuplje SP'!D61,'[1]VS Sabac SP'!D61,'[1]VS Smederevo SP'!D61,'[1]VS Sombor SP'!D61,'[1]VS Sremska Mitrovica SP'!D61,'[1]VS Subotica SP'!D61,'[1]VS Uzice SP'!D61,'[1]VS Valjevo SP'!D61,'[1]VS Vranje SP'!D61,'[1]VS Zajecar SP'!D61,'[1]VS Zrenjanin SP'!D61)</f>
        <v>0</v>
      </c>
      <c r="E61" s="22">
        <f>SUM('[1]VS Beograd SP'!E61,'[1]VS Cacak SP'!E61,'[1]VS Jagodina SP'!E61,'[1]VS Kragujevac SP'!E61,'[1]VS Kraljevo SP'!E61,'[1]VS Krusevac SP'!E61,'[1]VS Leskovac SP'!E61,'[1]VS Negotin SP'!E61,'[1]VS Nis SP'!E61,'[1]VS Novi Pazar SP'!E61,'[1]VS Novi Sad SP'!E61,'[1]VS Pancevo SP'!E61,'[1]VS Pirot SP'!E61,'[1]VS Pozarevac SP'!E61,'[1]VS Prokuplje SP'!E61,'[1]VS Sabac SP'!E61,'[1]VS Smederevo SP'!E61,'[1]VS Sombor SP'!E61,'[1]VS Sremska Mitrovica SP'!E61,'[1]VS Subotica SP'!E61,'[1]VS Uzice SP'!E61,'[1]VS Valjevo SP'!E61,'[1]VS Vranje SP'!E61,'[1]VS Zajecar SP'!E61,'[1]VS Zrenjanin SP'!E61)</f>
        <v>11</v>
      </c>
      <c r="F61" s="22">
        <f t="shared" si="2"/>
        <v>0</v>
      </c>
      <c r="G61" s="23">
        <f>SUM('[1]VS Beograd SP'!G61,'[1]VS Cacak SP'!G61,'[1]VS Jagodina SP'!G61,'[1]VS Kragujevac SP'!G61,'[1]VS Kraljevo SP'!G61,'[1]VS Krusevac SP'!G61,'[1]VS Leskovac SP'!G61,'[1]VS Negotin SP'!G61,'[1]VS Nis SP'!G61,'[1]VS Novi Pazar SP'!G61,'[1]VS Novi Sad SP'!G61,'[1]VS Pancevo SP'!G61,'[1]VS Pirot SP'!G61,'[1]VS Pozarevac SP'!G61,'[1]VS Prokuplje SP'!G61,'[1]VS Sabac SP'!G61,'[1]VS Smederevo SP'!G61,'[1]VS Sombor SP'!G61,'[1]VS Sremska Mitrovica SP'!G61,'[1]VS Subotica SP'!G61,'[1]VS Uzice SP'!G61,'[1]VS Valjevo SP'!G61,'[1]VS Vranje SP'!G61,'[1]VS Zajecar SP'!G61,'[1]VS Zrenjanin SP'!G61)</f>
        <v>0</v>
      </c>
      <c r="H61" s="23">
        <f>SUM('[1]VS Beograd SP'!H61,'[1]VS Cacak SP'!H61,'[1]VS Jagodina SP'!H61,'[1]VS Kragujevac SP'!H61,'[1]VS Kraljevo SP'!H61,'[1]VS Krusevac SP'!H61,'[1]VS Leskovac SP'!H61,'[1]VS Negotin SP'!H61,'[1]VS Nis SP'!H61,'[1]VS Novi Pazar SP'!H61,'[1]VS Novi Sad SP'!H61,'[1]VS Pancevo SP'!H61,'[1]VS Pirot SP'!H61,'[1]VS Pozarevac SP'!H61,'[1]VS Prokuplje SP'!H61,'[1]VS Sabac SP'!H61,'[1]VS Smederevo SP'!H61,'[1]VS Sombor SP'!H61,'[1]VS Sremska Mitrovica SP'!H61,'[1]VS Subotica SP'!H61,'[1]VS Uzice SP'!H61,'[1]VS Valjevo SP'!H61,'[1]VS Vranje SP'!H61,'[1]VS Zajecar SP'!H61,'[1]VS Zrenjanin SP'!H61)</f>
        <v>0</v>
      </c>
      <c r="I61" s="23">
        <f>SUM('[1]VS Beograd SP'!I61,'[1]VS Cacak SP'!I61,'[1]VS Jagodina SP'!I61,'[1]VS Kragujevac SP'!I61,'[1]VS Kraljevo SP'!I61,'[1]VS Krusevac SP'!I61,'[1]VS Leskovac SP'!I61,'[1]VS Negotin SP'!I61,'[1]VS Nis SP'!I61,'[1]VS Novi Pazar SP'!I61,'[1]VS Novi Sad SP'!I61,'[1]VS Pancevo SP'!I61,'[1]VS Pirot SP'!I61,'[1]VS Pozarevac SP'!I61,'[1]VS Prokuplje SP'!I61,'[1]VS Sabac SP'!I61,'[1]VS Smederevo SP'!I61,'[1]VS Sombor SP'!I61,'[1]VS Sremska Mitrovica SP'!I61,'[1]VS Subotica SP'!I61,'[1]VS Uzice SP'!I61,'[1]VS Valjevo SP'!I61,'[1]VS Vranje SP'!I61,'[1]VS Zajecar SP'!I61,'[1]VS Zrenjanin SP'!I61)</f>
        <v>0</v>
      </c>
      <c r="J61" s="24">
        <f t="shared" si="0"/>
        <v>0</v>
      </c>
      <c r="K61" s="24" t="str">
        <f t="shared" si="1"/>
        <v/>
      </c>
    </row>
    <row r="62" spans="1:11" ht="15" customHeight="1" x14ac:dyDescent="0.2">
      <c r="A62" s="20">
        <v>56</v>
      </c>
      <c r="B62" s="21" t="s">
        <v>98</v>
      </c>
      <c r="C62" s="55"/>
      <c r="D62" s="22">
        <f>SUM('[1]VS Beograd SP'!D62,'[1]VS Cacak SP'!D62,'[1]VS Jagodina SP'!D62,'[1]VS Kragujevac SP'!D62,'[1]VS Kraljevo SP'!D62,'[1]VS Krusevac SP'!D62,'[1]VS Leskovac SP'!D62,'[1]VS Negotin SP'!D62,'[1]VS Nis SP'!D62,'[1]VS Novi Pazar SP'!D62,'[1]VS Novi Sad SP'!D62,'[1]VS Pancevo SP'!D62,'[1]VS Pirot SP'!D62,'[1]VS Pozarevac SP'!D62,'[1]VS Prokuplje SP'!D62,'[1]VS Sabac SP'!D62,'[1]VS Smederevo SP'!D62,'[1]VS Sombor SP'!D62,'[1]VS Sremska Mitrovica SP'!D62,'[1]VS Subotica SP'!D62,'[1]VS Uzice SP'!D62,'[1]VS Valjevo SP'!D62,'[1]VS Vranje SP'!D62,'[1]VS Zajecar SP'!D62,'[1]VS Zrenjanin SP'!D62)</f>
        <v>2</v>
      </c>
      <c r="E62" s="22">
        <f>SUM('[1]VS Beograd SP'!E62,'[1]VS Cacak SP'!E62,'[1]VS Jagodina SP'!E62,'[1]VS Kragujevac SP'!E62,'[1]VS Kraljevo SP'!E62,'[1]VS Krusevac SP'!E62,'[1]VS Leskovac SP'!E62,'[1]VS Negotin SP'!E62,'[1]VS Nis SP'!E62,'[1]VS Novi Pazar SP'!E62,'[1]VS Novi Sad SP'!E62,'[1]VS Pancevo SP'!E62,'[1]VS Pirot SP'!E62,'[1]VS Pozarevac SP'!E62,'[1]VS Prokuplje SP'!E62,'[1]VS Sabac SP'!E62,'[1]VS Smederevo SP'!E62,'[1]VS Sombor SP'!E62,'[1]VS Sremska Mitrovica SP'!E62,'[1]VS Subotica SP'!E62,'[1]VS Uzice SP'!E62,'[1]VS Valjevo SP'!E62,'[1]VS Vranje SP'!E62,'[1]VS Zajecar SP'!E62,'[1]VS Zrenjanin SP'!E62)</f>
        <v>13</v>
      </c>
      <c r="F62" s="22">
        <f t="shared" si="2"/>
        <v>0</v>
      </c>
      <c r="G62" s="23">
        <f>SUM('[1]VS Beograd SP'!G62,'[1]VS Cacak SP'!G62,'[1]VS Jagodina SP'!G62,'[1]VS Kragujevac SP'!G62,'[1]VS Kraljevo SP'!G62,'[1]VS Krusevac SP'!G62,'[1]VS Leskovac SP'!G62,'[1]VS Negotin SP'!G62,'[1]VS Nis SP'!G62,'[1]VS Novi Pazar SP'!G62,'[1]VS Novi Sad SP'!G62,'[1]VS Pancevo SP'!G62,'[1]VS Pirot SP'!G62,'[1]VS Pozarevac SP'!G62,'[1]VS Prokuplje SP'!G62,'[1]VS Sabac SP'!G62,'[1]VS Smederevo SP'!G62,'[1]VS Sombor SP'!G62,'[1]VS Sremska Mitrovica SP'!G62,'[1]VS Subotica SP'!G62,'[1]VS Uzice SP'!G62,'[1]VS Valjevo SP'!G62,'[1]VS Vranje SP'!G62,'[1]VS Zajecar SP'!G62,'[1]VS Zrenjanin SP'!G62)</f>
        <v>0</v>
      </c>
      <c r="H62" s="23">
        <f>SUM('[1]VS Beograd SP'!H62,'[1]VS Cacak SP'!H62,'[1]VS Jagodina SP'!H62,'[1]VS Kragujevac SP'!H62,'[1]VS Kraljevo SP'!H62,'[1]VS Krusevac SP'!H62,'[1]VS Leskovac SP'!H62,'[1]VS Negotin SP'!H62,'[1]VS Nis SP'!H62,'[1]VS Novi Pazar SP'!H62,'[1]VS Novi Sad SP'!H62,'[1]VS Pancevo SP'!H62,'[1]VS Pirot SP'!H62,'[1]VS Pozarevac SP'!H62,'[1]VS Prokuplje SP'!H62,'[1]VS Sabac SP'!H62,'[1]VS Smederevo SP'!H62,'[1]VS Sombor SP'!H62,'[1]VS Sremska Mitrovica SP'!H62,'[1]VS Subotica SP'!H62,'[1]VS Uzice SP'!H62,'[1]VS Valjevo SP'!H62,'[1]VS Vranje SP'!H62,'[1]VS Zajecar SP'!H62,'[1]VS Zrenjanin SP'!H62)</f>
        <v>0</v>
      </c>
      <c r="I62" s="23">
        <f>SUM('[1]VS Beograd SP'!I62,'[1]VS Cacak SP'!I62,'[1]VS Jagodina SP'!I62,'[1]VS Kragujevac SP'!I62,'[1]VS Kraljevo SP'!I62,'[1]VS Krusevac SP'!I62,'[1]VS Leskovac SP'!I62,'[1]VS Negotin SP'!I62,'[1]VS Nis SP'!I62,'[1]VS Novi Pazar SP'!I62,'[1]VS Novi Sad SP'!I62,'[1]VS Pancevo SP'!I62,'[1]VS Pirot SP'!I62,'[1]VS Pozarevac SP'!I62,'[1]VS Prokuplje SP'!I62,'[1]VS Sabac SP'!I62,'[1]VS Smederevo SP'!I62,'[1]VS Sombor SP'!I62,'[1]VS Sremska Mitrovica SP'!I62,'[1]VS Subotica SP'!I62,'[1]VS Uzice SP'!I62,'[1]VS Valjevo SP'!I62,'[1]VS Vranje SP'!I62,'[1]VS Zajecar SP'!I62,'[1]VS Zrenjanin SP'!I62)</f>
        <v>0</v>
      </c>
      <c r="J62" s="24">
        <f t="shared" si="0"/>
        <v>0</v>
      </c>
      <c r="K62" s="24">
        <f t="shared" si="1"/>
        <v>0</v>
      </c>
    </row>
    <row r="63" spans="1:11" ht="15" customHeight="1" x14ac:dyDescent="0.2">
      <c r="A63" s="20">
        <v>57</v>
      </c>
      <c r="B63" s="21" t="s">
        <v>99</v>
      </c>
      <c r="C63" s="55"/>
      <c r="D63" s="22">
        <f>SUM('[1]VS Beograd SP'!D63,'[1]VS Cacak SP'!D63,'[1]VS Jagodina SP'!D63,'[1]VS Kragujevac SP'!D63,'[1]VS Kraljevo SP'!D63,'[1]VS Krusevac SP'!D63,'[1]VS Leskovac SP'!D63,'[1]VS Negotin SP'!D63,'[1]VS Nis SP'!D63,'[1]VS Novi Pazar SP'!D63,'[1]VS Novi Sad SP'!D63,'[1]VS Pancevo SP'!D63,'[1]VS Pirot SP'!D63,'[1]VS Pozarevac SP'!D63,'[1]VS Prokuplje SP'!D63,'[1]VS Sabac SP'!D63,'[1]VS Smederevo SP'!D63,'[1]VS Sombor SP'!D63,'[1]VS Sremska Mitrovica SP'!D63,'[1]VS Subotica SP'!D63,'[1]VS Uzice SP'!D63,'[1]VS Valjevo SP'!D63,'[1]VS Vranje SP'!D63,'[1]VS Zajecar SP'!D63,'[1]VS Zrenjanin SP'!D63)</f>
        <v>23</v>
      </c>
      <c r="E63" s="22">
        <f>SUM('[1]VS Beograd SP'!E63,'[1]VS Cacak SP'!E63,'[1]VS Jagodina SP'!E63,'[1]VS Kragujevac SP'!E63,'[1]VS Kraljevo SP'!E63,'[1]VS Krusevac SP'!E63,'[1]VS Leskovac SP'!E63,'[1]VS Negotin SP'!E63,'[1]VS Nis SP'!E63,'[1]VS Novi Pazar SP'!E63,'[1]VS Novi Sad SP'!E63,'[1]VS Pancevo SP'!E63,'[1]VS Pirot SP'!E63,'[1]VS Pozarevac SP'!E63,'[1]VS Prokuplje SP'!E63,'[1]VS Sabac SP'!E63,'[1]VS Smederevo SP'!E63,'[1]VS Sombor SP'!E63,'[1]VS Sremska Mitrovica SP'!E63,'[1]VS Subotica SP'!E63,'[1]VS Uzice SP'!E63,'[1]VS Valjevo SP'!E63,'[1]VS Vranje SP'!E63,'[1]VS Zajecar SP'!E63,'[1]VS Zrenjanin SP'!E63)</f>
        <v>1965</v>
      </c>
      <c r="F63" s="22">
        <f t="shared" si="2"/>
        <v>206</v>
      </c>
      <c r="G63" s="23">
        <f>SUM('[1]VS Beograd SP'!G63,'[1]VS Cacak SP'!G63,'[1]VS Jagodina SP'!G63,'[1]VS Kragujevac SP'!G63,'[1]VS Kraljevo SP'!G63,'[1]VS Krusevac SP'!G63,'[1]VS Leskovac SP'!G63,'[1]VS Negotin SP'!G63,'[1]VS Nis SP'!G63,'[1]VS Novi Pazar SP'!G63,'[1]VS Novi Sad SP'!G63,'[1]VS Pancevo SP'!G63,'[1]VS Pirot SP'!G63,'[1]VS Pozarevac SP'!G63,'[1]VS Prokuplje SP'!G63,'[1]VS Sabac SP'!G63,'[1]VS Smederevo SP'!G63,'[1]VS Sombor SP'!G63,'[1]VS Sremska Mitrovica SP'!G63,'[1]VS Subotica SP'!G63,'[1]VS Uzice SP'!G63,'[1]VS Valjevo SP'!G63,'[1]VS Vranje SP'!G63,'[1]VS Zajecar SP'!G63,'[1]VS Zrenjanin SP'!G63)</f>
        <v>161</v>
      </c>
      <c r="H63" s="23">
        <f>SUM('[1]VS Beograd SP'!H63,'[1]VS Cacak SP'!H63,'[1]VS Jagodina SP'!H63,'[1]VS Kragujevac SP'!H63,'[1]VS Kraljevo SP'!H63,'[1]VS Krusevac SP'!H63,'[1]VS Leskovac SP'!H63,'[1]VS Negotin SP'!H63,'[1]VS Nis SP'!H63,'[1]VS Novi Pazar SP'!H63,'[1]VS Novi Sad SP'!H63,'[1]VS Pancevo SP'!H63,'[1]VS Pirot SP'!H63,'[1]VS Pozarevac SP'!H63,'[1]VS Prokuplje SP'!H63,'[1]VS Sabac SP'!H63,'[1]VS Smederevo SP'!H63,'[1]VS Sombor SP'!H63,'[1]VS Sremska Mitrovica SP'!H63,'[1]VS Subotica SP'!H63,'[1]VS Uzice SP'!H63,'[1]VS Valjevo SP'!H63,'[1]VS Vranje SP'!H63,'[1]VS Zajecar SP'!H63,'[1]VS Zrenjanin SP'!H63)</f>
        <v>45</v>
      </c>
      <c r="I63" s="23">
        <f>SUM('[1]VS Beograd SP'!I63,'[1]VS Cacak SP'!I63,'[1]VS Jagodina SP'!I63,'[1]VS Kragujevac SP'!I63,'[1]VS Kraljevo SP'!I63,'[1]VS Krusevac SP'!I63,'[1]VS Leskovac SP'!I63,'[1]VS Negotin SP'!I63,'[1]VS Nis SP'!I63,'[1]VS Novi Pazar SP'!I63,'[1]VS Novi Sad SP'!I63,'[1]VS Pancevo SP'!I63,'[1]VS Pirot SP'!I63,'[1]VS Pozarevac SP'!I63,'[1]VS Prokuplje SP'!I63,'[1]VS Sabac SP'!I63,'[1]VS Smederevo SP'!I63,'[1]VS Sombor SP'!I63,'[1]VS Sremska Mitrovica SP'!I63,'[1]VS Subotica SP'!I63,'[1]VS Uzice SP'!I63,'[1]VS Valjevo SP'!I63,'[1]VS Vranje SP'!I63,'[1]VS Zajecar SP'!I63,'[1]VS Zrenjanin SP'!I63)</f>
        <v>0</v>
      </c>
      <c r="J63" s="24">
        <f t="shared" si="0"/>
        <v>10.483460559796438</v>
      </c>
      <c r="K63" s="24">
        <f t="shared" si="1"/>
        <v>8.9565217391304355</v>
      </c>
    </row>
    <row r="64" spans="1:11" ht="15" customHeight="1" x14ac:dyDescent="0.2">
      <c r="A64" s="20">
        <v>58</v>
      </c>
      <c r="B64" s="21" t="s">
        <v>100</v>
      </c>
      <c r="C64" s="55"/>
      <c r="D64" s="22">
        <f>SUM('[1]VS Beograd SP'!D64,'[1]VS Cacak SP'!D64,'[1]VS Jagodina SP'!D64,'[1]VS Kragujevac SP'!D64,'[1]VS Kraljevo SP'!D64,'[1]VS Krusevac SP'!D64,'[1]VS Leskovac SP'!D64,'[1]VS Negotin SP'!D64,'[1]VS Nis SP'!D64,'[1]VS Novi Pazar SP'!D64,'[1]VS Novi Sad SP'!D64,'[1]VS Pancevo SP'!D64,'[1]VS Pirot SP'!D64,'[1]VS Pozarevac SP'!D64,'[1]VS Prokuplje SP'!D64,'[1]VS Sabac SP'!D64,'[1]VS Smederevo SP'!D64,'[1]VS Sombor SP'!D64,'[1]VS Sremska Mitrovica SP'!D64,'[1]VS Subotica SP'!D64,'[1]VS Uzice SP'!D64,'[1]VS Valjevo SP'!D64,'[1]VS Vranje SP'!D64,'[1]VS Zajecar SP'!D64,'[1]VS Zrenjanin SP'!D64)</f>
        <v>21</v>
      </c>
      <c r="E64" s="22">
        <f>SUM('[1]VS Beograd SP'!E64,'[1]VS Cacak SP'!E64,'[1]VS Jagodina SP'!E64,'[1]VS Kragujevac SP'!E64,'[1]VS Kraljevo SP'!E64,'[1]VS Krusevac SP'!E64,'[1]VS Leskovac SP'!E64,'[1]VS Negotin SP'!E64,'[1]VS Nis SP'!E64,'[1]VS Novi Pazar SP'!E64,'[1]VS Novi Sad SP'!E64,'[1]VS Pancevo SP'!E64,'[1]VS Pirot SP'!E64,'[1]VS Pozarevac SP'!E64,'[1]VS Prokuplje SP'!E64,'[1]VS Sabac SP'!E64,'[1]VS Smederevo SP'!E64,'[1]VS Sombor SP'!E64,'[1]VS Sremska Mitrovica SP'!E64,'[1]VS Subotica SP'!E64,'[1]VS Uzice SP'!E64,'[1]VS Valjevo SP'!E64,'[1]VS Vranje SP'!E64,'[1]VS Zajecar SP'!E64,'[1]VS Zrenjanin SP'!E64)</f>
        <v>1049</v>
      </c>
      <c r="F64" s="22">
        <f t="shared" si="2"/>
        <v>157</v>
      </c>
      <c r="G64" s="23">
        <f>SUM('[1]VS Beograd SP'!G64,'[1]VS Cacak SP'!G64,'[1]VS Jagodina SP'!G64,'[1]VS Kragujevac SP'!G64,'[1]VS Kraljevo SP'!G64,'[1]VS Krusevac SP'!G64,'[1]VS Leskovac SP'!G64,'[1]VS Negotin SP'!G64,'[1]VS Nis SP'!G64,'[1]VS Novi Pazar SP'!G64,'[1]VS Novi Sad SP'!G64,'[1]VS Pancevo SP'!G64,'[1]VS Pirot SP'!G64,'[1]VS Pozarevac SP'!G64,'[1]VS Prokuplje SP'!G64,'[1]VS Sabac SP'!G64,'[1]VS Smederevo SP'!G64,'[1]VS Sombor SP'!G64,'[1]VS Sremska Mitrovica SP'!G64,'[1]VS Subotica SP'!G64,'[1]VS Uzice SP'!G64,'[1]VS Valjevo SP'!G64,'[1]VS Vranje SP'!G64,'[1]VS Zajecar SP'!G64,'[1]VS Zrenjanin SP'!G64)</f>
        <v>85</v>
      </c>
      <c r="H64" s="23">
        <f>SUM('[1]VS Beograd SP'!H64,'[1]VS Cacak SP'!H64,'[1]VS Jagodina SP'!H64,'[1]VS Kragujevac SP'!H64,'[1]VS Kraljevo SP'!H64,'[1]VS Krusevac SP'!H64,'[1]VS Leskovac SP'!H64,'[1]VS Negotin SP'!H64,'[1]VS Nis SP'!H64,'[1]VS Novi Pazar SP'!H64,'[1]VS Novi Sad SP'!H64,'[1]VS Pancevo SP'!H64,'[1]VS Pirot SP'!H64,'[1]VS Pozarevac SP'!H64,'[1]VS Prokuplje SP'!H64,'[1]VS Sabac SP'!H64,'[1]VS Smederevo SP'!H64,'[1]VS Sombor SP'!H64,'[1]VS Sremska Mitrovica SP'!H64,'[1]VS Subotica SP'!H64,'[1]VS Uzice SP'!H64,'[1]VS Valjevo SP'!H64,'[1]VS Vranje SP'!H64,'[1]VS Zajecar SP'!H64,'[1]VS Zrenjanin SP'!H64)</f>
        <v>56</v>
      </c>
      <c r="I64" s="23">
        <f>SUM('[1]VS Beograd SP'!I64,'[1]VS Cacak SP'!I64,'[1]VS Jagodina SP'!I64,'[1]VS Kragujevac SP'!I64,'[1]VS Kraljevo SP'!I64,'[1]VS Krusevac SP'!I64,'[1]VS Leskovac SP'!I64,'[1]VS Negotin SP'!I64,'[1]VS Nis SP'!I64,'[1]VS Novi Pazar SP'!I64,'[1]VS Novi Sad SP'!I64,'[1]VS Pancevo SP'!I64,'[1]VS Pirot SP'!I64,'[1]VS Pozarevac SP'!I64,'[1]VS Prokuplje SP'!I64,'[1]VS Sabac SP'!I64,'[1]VS Smederevo SP'!I64,'[1]VS Sombor SP'!I64,'[1]VS Sremska Mitrovica SP'!I64,'[1]VS Subotica SP'!I64,'[1]VS Uzice SP'!I64,'[1]VS Valjevo SP'!I64,'[1]VS Vranje SP'!I64,'[1]VS Zajecar SP'!I64,'[1]VS Zrenjanin SP'!I64)</f>
        <v>16</v>
      </c>
      <c r="J64" s="24">
        <f t="shared" si="0"/>
        <v>14.966634890371783</v>
      </c>
      <c r="K64" s="24">
        <f t="shared" si="1"/>
        <v>7.4761904761904763</v>
      </c>
    </row>
    <row r="65" spans="1:11" ht="15" customHeight="1" x14ac:dyDescent="0.2">
      <c r="A65" s="20">
        <v>59</v>
      </c>
      <c r="B65" s="21" t="s">
        <v>101</v>
      </c>
      <c r="C65" s="55"/>
      <c r="D65" s="22">
        <f>SUM('[1]VS Beograd SP'!D65,'[1]VS Cacak SP'!D65,'[1]VS Jagodina SP'!D65,'[1]VS Kragujevac SP'!D65,'[1]VS Kraljevo SP'!D65,'[1]VS Krusevac SP'!D65,'[1]VS Leskovac SP'!D65,'[1]VS Negotin SP'!D65,'[1]VS Nis SP'!D65,'[1]VS Novi Pazar SP'!D65,'[1]VS Novi Sad SP'!D65,'[1]VS Pancevo SP'!D65,'[1]VS Pirot SP'!D65,'[1]VS Pozarevac SP'!D65,'[1]VS Prokuplje SP'!D65,'[1]VS Sabac SP'!D65,'[1]VS Smederevo SP'!D65,'[1]VS Sombor SP'!D65,'[1]VS Sremska Mitrovica SP'!D65,'[1]VS Subotica SP'!D65,'[1]VS Uzice SP'!D65,'[1]VS Valjevo SP'!D65,'[1]VS Vranje SP'!D65,'[1]VS Zajecar SP'!D65,'[1]VS Zrenjanin SP'!D65)</f>
        <v>3</v>
      </c>
      <c r="E65" s="22">
        <f>SUM('[1]VS Beograd SP'!E65,'[1]VS Cacak SP'!E65,'[1]VS Jagodina SP'!E65,'[1]VS Kragujevac SP'!E65,'[1]VS Kraljevo SP'!E65,'[1]VS Krusevac SP'!E65,'[1]VS Leskovac SP'!E65,'[1]VS Negotin SP'!E65,'[1]VS Nis SP'!E65,'[1]VS Novi Pazar SP'!E65,'[1]VS Novi Sad SP'!E65,'[1]VS Pancevo SP'!E65,'[1]VS Pirot SP'!E65,'[1]VS Pozarevac SP'!E65,'[1]VS Prokuplje SP'!E65,'[1]VS Sabac SP'!E65,'[1]VS Smederevo SP'!E65,'[1]VS Sombor SP'!E65,'[1]VS Sremska Mitrovica SP'!E65,'[1]VS Subotica SP'!E65,'[1]VS Uzice SP'!E65,'[1]VS Valjevo SP'!E65,'[1]VS Vranje SP'!E65,'[1]VS Zajecar SP'!E65,'[1]VS Zrenjanin SP'!E65)</f>
        <v>13</v>
      </c>
      <c r="F65" s="22">
        <f t="shared" si="2"/>
        <v>5</v>
      </c>
      <c r="G65" s="23">
        <f>SUM('[1]VS Beograd SP'!G65,'[1]VS Cacak SP'!G65,'[1]VS Jagodina SP'!G65,'[1]VS Kragujevac SP'!G65,'[1]VS Kraljevo SP'!G65,'[1]VS Krusevac SP'!G65,'[1]VS Leskovac SP'!G65,'[1]VS Negotin SP'!G65,'[1]VS Nis SP'!G65,'[1]VS Novi Pazar SP'!G65,'[1]VS Novi Sad SP'!G65,'[1]VS Pancevo SP'!G65,'[1]VS Pirot SP'!G65,'[1]VS Pozarevac SP'!G65,'[1]VS Prokuplje SP'!G65,'[1]VS Sabac SP'!G65,'[1]VS Smederevo SP'!G65,'[1]VS Sombor SP'!G65,'[1]VS Sremska Mitrovica SP'!G65,'[1]VS Subotica SP'!G65,'[1]VS Uzice SP'!G65,'[1]VS Valjevo SP'!G65,'[1]VS Vranje SP'!G65,'[1]VS Zajecar SP'!G65,'[1]VS Zrenjanin SP'!G65)</f>
        <v>1</v>
      </c>
      <c r="H65" s="23">
        <f>SUM('[1]VS Beograd SP'!H65,'[1]VS Cacak SP'!H65,'[1]VS Jagodina SP'!H65,'[1]VS Kragujevac SP'!H65,'[1]VS Kraljevo SP'!H65,'[1]VS Krusevac SP'!H65,'[1]VS Leskovac SP'!H65,'[1]VS Negotin SP'!H65,'[1]VS Nis SP'!H65,'[1]VS Novi Pazar SP'!H65,'[1]VS Novi Sad SP'!H65,'[1]VS Pancevo SP'!H65,'[1]VS Pirot SP'!H65,'[1]VS Pozarevac SP'!H65,'[1]VS Prokuplje SP'!H65,'[1]VS Sabac SP'!H65,'[1]VS Smederevo SP'!H65,'[1]VS Sombor SP'!H65,'[1]VS Sremska Mitrovica SP'!H65,'[1]VS Subotica SP'!H65,'[1]VS Uzice SP'!H65,'[1]VS Valjevo SP'!H65,'[1]VS Vranje SP'!H65,'[1]VS Zajecar SP'!H65,'[1]VS Zrenjanin SP'!H65)</f>
        <v>2</v>
      </c>
      <c r="I65" s="23">
        <f>SUM('[1]VS Beograd SP'!I65,'[1]VS Cacak SP'!I65,'[1]VS Jagodina SP'!I65,'[1]VS Kragujevac SP'!I65,'[1]VS Kraljevo SP'!I65,'[1]VS Krusevac SP'!I65,'[1]VS Leskovac SP'!I65,'[1]VS Negotin SP'!I65,'[1]VS Nis SP'!I65,'[1]VS Novi Pazar SP'!I65,'[1]VS Novi Sad SP'!I65,'[1]VS Pancevo SP'!I65,'[1]VS Pirot SP'!I65,'[1]VS Pozarevac SP'!I65,'[1]VS Prokuplje SP'!I65,'[1]VS Sabac SP'!I65,'[1]VS Smederevo SP'!I65,'[1]VS Sombor SP'!I65,'[1]VS Sremska Mitrovica SP'!I65,'[1]VS Subotica SP'!I65,'[1]VS Uzice SP'!I65,'[1]VS Valjevo SP'!I65,'[1]VS Vranje SP'!I65,'[1]VS Zajecar SP'!I65,'[1]VS Zrenjanin SP'!I65)</f>
        <v>2</v>
      </c>
      <c r="J65" s="24">
        <f t="shared" si="0"/>
        <v>38.461538461538467</v>
      </c>
      <c r="K65" s="24">
        <f t="shared" si="1"/>
        <v>1.6666666666666667</v>
      </c>
    </row>
    <row r="66" spans="1:11" ht="15" customHeight="1" x14ac:dyDescent="0.2">
      <c r="A66" s="20">
        <v>60</v>
      </c>
      <c r="B66" s="21" t="s">
        <v>102</v>
      </c>
      <c r="C66" s="55"/>
      <c r="D66" s="22">
        <f>SUM('[1]VS Beograd SP'!D66,'[1]VS Cacak SP'!D66,'[1]VS Jagodina SP'!D66,'[1]VS Kragujevac SP'!D66,'[1]VS Kraljevo SP'!D66,'[1]VS Krusevac SP'!D66,'[1]VS Leskovac SP'!D66,'[1]VS Negotin SP'!D66,'[1]VS Nis SP'!D66,'[1]VS Novi Pazar SP'!D66,'[1]VS Novi Sad SP'!D66,'[1]VS Pancevo SP'!D66,'[1]VS Pirot SP'!D66,'[1]VS Pozarevac SP'!D66,'[1]VS Prokuplje SP'!D66,'[1]VS Sabac SP'!D66,'[1]VS Smederevo SP'!D66,'[1]VS Sombor SP'!D66,'[1]VS Sremska Mitrovica SP'!D66,'[1]VS Subotica SP'!D66,'[1]VS Uzice SP'!D66,'[1]VS Valjevo SP'!D66,'[1]VS Vranje SP'!D66,'[1]VS Zajecar SP'!D66,'[1]VS Zrenjanin SP'!D66)</f>
        <v>1</v>
      </c>
      <c r="E66" s="22">
        <f>SUM('[1]VS Beograd SP'!E66,'[1]VS Cacak SP'!E66,'[1]VS Jagodina SP'!E66,'[1]VS Kragujevac SP'!E66,'[1]VS Kraljevo SP'!E66,'[1]VS Krusevac SP'!E66,'[1]VS Leskovac SP'!E66,'[1]VS Negotin SP'!E66,'[1]VS Nis SP'!E66,'[1]VS Novi Pazar SP'!E66,'[1]VS Novi Sad SP'!E66,'[1]VS Pancevo SP'!E66,'[1]VS Pirot SP'!E66,'[1]VS Pozarevac SP'!E66,'[1]VS Prokuplje SP'!E66,'[1]VS Sabac SP'!E66,'[1]VS Smederevo SP'!E66,'[1]VS Sombor SP'!E66,'[1]VS Sremska Mitrovica SP'!E66,'[1]VS Subotica SP'!E66,'[1]VS Uzice SP'!E66,'[1]VS Valjevo SP'!E66,'[1]VS Vranje SP'!E66,'[1]VS Zajecar SP'!E66,'[1]VS Zrenjanin SP'!E66)</f>
        <v>9</v>
      </c>
      <c r="F66" s="22">
        <f t="shared" si="2"/>
        <v>1</v>
      </c>
      <c r="G66" s="23">
        <f>SUM('[1]VS Beograd SP'!G66,'[1]VS Cacak SP'!G66,'[1]VS Jagodina SP'!G66,'[1]VS Kragujevac SP'!G66,'[1]VS Kraljevo SP'!G66,'[1]VS Krusevac SP'!G66,'[1]VS Leskovac SP'!G66,'[1]VS Negotin SP'!G66,'[1]VS Nis SP'!G66,'[1]VS Novi Pazar SP'!G66,'[1]VS Novi Sad SP'!G66,'[1]VS Pancevo SP'!G66,'[1]VS Pirot SP'!G66,'[1]VS Pozarevac SP'!G66,'[1]VS Prokuplje SP'!G66,'[1]VS Sabac SP'!G66,'[1]VS Smederevo SP'!G66,'[1]VS Sombor SP'!G66,'[1]VS Sremska Mitrovica SP'!G66,'[1]VS Subotica SP'!G66,'[1]VS Uzice SP'!G66,'[1]VS Valjevo SP'!G66,'[1]VS Vranje SP'!G66,'[1]VS Zajecar SP'!G66,'[1]VS Zrenjanin SP'!G66)</f>
        <v>0</v>
      </c>
      <c r="H66" s="23">
        <f>SUM('[1]VS Beograd SP'!H66,'[1]VS Cacak SP'!H66,'[1]VS Jagodina SP'!H66,'[1]VS Kragujevac SP'!H66,'[1]VS Kraljevo SP'!H66,'[1]VS Krusevac SP'!H66,'[1]VS Leskovac SP'!H66,'[1]VS Negotin SP'!H66,'[1]VS Nis SP'!H66,'[1]VS Novi Pazar SP'!H66,'[1]VS Novi Sad SP'!H66,'[1]VS Pancevo SP'!H66,'[1]VS Pirot SP'!H66,'[1]VS Pozarevac SP'!H66,'[1]VS Prokuplje SP'!H66,'[1]VS Sabac SP'!H66,'[1]VS Smederevo SP'!H66,'[1]VS Sombor SP'!H66,'[1]VS Sremska Mitrovica SP'!H66,'[1]VS Subotica SP'!H66,'[1]VS Uzice SP'!H66,'[1]VS Valjevo SP'!H66,'[1]VS Vranje SP'!H66,'[1]VS Zajecar SP'!H66,'[1]VS Zrenjanin SP'!H66)</f>
        <v>0</v>
      </c>
      <c r="I66" s="23">
        <f>SUM('[1]VS Beograd SP'!I66,'[1]VS Cacak SP'!I66,'[1]VS Jagodina SP'!I66,'[1]VS Kragujevac SP'!I66,'[1]VS Kraljevo SP'!I66,'[1]VS Krusevac SP'!I66,'[1]VS Leskovac SP'!I66,'[1]VS Negotin SP'!I66,'[1]VS Nis SP'!I66,'[1]VS Novi Pazar SP'!I66,'[1]VS Novi Sad SP'!I66,'[1]VS Pancevo SP'!I66,'[1]VS Pirot SP'!I66,'[1]VS Pozarevac SP'!I66,'[1]VS Prokuplje SP'!I66,'[1]VS Sabac SP'!I66,'[1]VS Smederevo SP'!I66,'[1]VS Sombor SP'!I66,'[1]VS Sremska Mitrovica SP'!I66,'[1]VS Subotica SP'!I66,'[1]VS Uzice SP'!I66,'[1]VS Valjevo SP'!I66,'[1]VS Vranje SP'!I66,'[1]VS Zajecar SP'!I66,'[1]VS Zrenjanin SP'!I66)</f>
        <v>1</v>
      </c>
      <c r="J66" s="24">
        <f t="shared" si="0"/>
        <v>11.111111111111111</v>
      </c>
      <c r="K66" s="24">
        <f t="shared" si="1"/>
        <v>1</v>
      </c>
    </row>
    <row r="67" spans="1:11" ht="15" customHeight="1" x14ac:dyDescent="0.2">
      <c r="A67" s="20">
        <v>61</v>
      </c>
      <c r="B67" s="21" t="s">
        <v>103</v>
      </c>
      <c r="C67" s="55"/>
      <c r="D67" s="22">
        <f>SUM('[1]VS Beograd SP'!D67,'[1]VS Cacak SP'!D67,'[1]VS Jagodina SP'!D67,'[1]VS Kragujevac SP'!D67,'[1]VS Kraljevo SP'!D67,'[1]VS Krusevac SP'!D67,'[1]VS Leskovac SP'!D67,'[1]VS Negotin SP'!D67,'[1]VS Nis SP'!D67,'[1]VS Novi Pazar SP'!D67,'[1]VS Novi Sad SP'!D67,'[1]VS Pancevo SP'!D67,'[1]VS Pirot SP'!D67,'[1]VS Pozarevac SP'!D67,'[1]VS Prokuplje SP'!D67,'[1]VS Sabac SP'!D67,'[1]VS Smederevo SP'!D67,'[1]VS Sombor SP'!D67,'[1]VS Sremska Mitrovica SP'!D67,'[1]VS Subotica SP'!D67,'[1]VS Uzice SP'!D67,'[1]VS Valjevo SP'!D67,'[1]VS Vranje SP'!D67,'[1]VS Zajecar SP'!D67,'[1]VS Zrenjanin SP'!D67)</f>
        <v>0</v>
      </c>
      <c r="E67" s="22">
        <f>SUM('[1]VS Beograd SP'!E67,'[1]VS Cacak SP'!E67,'[1]VS Jagodina SP'!E67,'[1]VS Kragujevac SP'!E67,'[1]VS Kraljevo SP'!E67,'[1]VS Krusevac SP'!E67,'[1]VS Leskovac SP'!E67,'[1]VS Negotin SP'!E67,'[1]VS Nis SP'!E67,'[1]VS Novi Pazar SP'!E67,'[1]VS Novi Sad SP'!E67,'[1]VS Pancevo SP'!E67,'[1]VS Pirot SP'!E67,'[1]VS Pozarevac SP'!E67,'[1]VS Prokuplje SP'!E67,'[1]VS Sabac SP'!E67,'[1]VS Smederevo SP'!E67,'[1]VS Sombor SP'!E67,'[1]VS Sremska Mitrovica SP'!E67,'[1]VS Subotica SP'!E67,'[1]VS Uzice SP'!E67,'[1]VS Valjevo SP'!E67,'[1]VS Vranje SP'!E67,'[1]VS Zajecar SP'!E67,'[1]VS Zrenjanin SP'!E67)</f>
        <v>0</v>
      </c>
      <c r="F67" s="22">
        <f t="shared" si="2"/>
        <v>0</v>
      </c>
      <c r="G67" s="23">
        <f>SUM('[1]VS Beograd SP'!G67,'[1]VS Cacak SP'!G67,'[1]VS Jagodina SP'!G67,'[1]VS Kragujevac SP'!G67,'[1]VS Kraljevo SP'!G67,'[1]VS Krusevac SP'!G67,'[1]VS Leskovac SP'!G67,'[1]VS Negotin SP'!G67,'[1]VS Nis SP'!G67,'[1]VS Novi Pazar SP'!G67,'[1]VS Novi Sad SP'!G67,'[1]VS Pancevo SP'!G67,'[1]VS Pirot SP'!G67,'[1]VS Pozarevac SP'!G67,'[1]VS Prokuplje SP'!G67,'[1]VS Sabac SP'!G67,'[1]VS Smederevo SP'!G67,'[1]VS Sombor SP'!G67,'[1]VS Sremska Mitrovica SP'!G67,'[1]VS Subotica SP'!G67,'[1]VS Uzice SP'!G67,'[1]VS Valjevo SP'!G67,'[1]VS Vranje SP'!G67,'[1]VS Zajecar SP'!G67,'[1]VS Zrenjanin SP'!G67)</f>
        <v>0</v>
      </c>
      <c r="H67" s="23">
        <f>SUM('[1]VS Beograd SP'!H67,'[1]VS Cacak SP'!H67,'[1]VS Jagodina SP'!H67,'[1]VS Kragujevac SP'!H67,'[1]VS Kraljevo SP'!H67,'[1]VS Krusevac SP'!H67,'[1]VS Leskovac SP'!H67,'[1]VS Negotin SP'!H67,'[1]VS Nis SP'!H67,'[1]VS Novi Pazar SP'!H67,'[1]VS Novi Sad SP'!H67,'[1]VS Pancevo SP'!H67,'[1]VS Pirot SP'!H67,'[1]VS Pozarevac SP'!H67,'[1]VS Prokuplje SP'!H67,'[1]VS Sabac SP'!H67,'[1]VS Smederevo SP'!H67,'[1]VS Sombor SP'!H67,'[1]VS Sremska Mitrovica SP'!H67,'[1]VS Subotica SP'!H67,'[1]VS Uzice SP'!H67,'[1]VS Valjevo SP'!H67,'[1]VS Vranje SP'!H67,'[1]VS Zajecar SP'!H67,'[1]VS Zrenjanin SP'!H67)</f>
        <v>0</v>
      </c>
      <c r="I67" s="23">
        <f>SUM('[1]VS Beograd SP'!I67,'[1]VS Cacak SP'!I67,'[1]VS Jagodina SP'!I67,'[1]VS Kragujevac SP'!I67,'[1]VS Kraljevo SP'!I67,'[1]VS Krusevac SP'!I67,'[1]VS Leskovac SP'!I67,'[1]VS Negotin SP'!I67,'[1]VS Nis SP'!I67,'[1]VS Novi Pazar SP'!I67,'[1]VS Novi Sad SP'!I67,'[1]VS Pancevo SP'!I67,'[1]VS Pirot SP'!I67,'[1]VS Pozarevac SP'!I67,'[1]VS Prokuplje SP'!I67,'[1]VS Sabac SP'!I67,'[1]VS Smederevo SP'!I67,'[1]VS Sombor SP'!I67,'[1]VS Sremska Mitrovica SP'!I67,'[1]VS Subotica SP'!I67,'[1]VS Uzice SP'!I67,'[1]VS Valjevo SP'!I67,'[1]VS Vranje SP'!I67,'[1]VS Zajecar SP'!I67,'[1]VS Zrenjanin SP'!I67)</f>
        <v>0</v>
      </c>
      <c r="J67" s="24" t="str">
        <f t="shared" si="0"/>
        <v/>
      </c>
      <c r="K67" s="24" t="str">
        <f t="shared" si="1"/>
        <v/>
      </c>
    </row>
    <row r="68" spans="1:11" ht="15" customHeight="1" x14ac:dyDescent="0.2">
      <c r="A68" s="20">
        <v>62</v>
      </c>
      <c r="B68" s="21" t="s">
        <v>104</v>
      </c>
      <c r="C68" s="55"/>
      <c r="D68" s="22">
        <f>SUM('[1]VS Beograd SP'!D68,'[1]VS Cacak SP'!D68,'[1]VS Jagodina SP'!D68,'[1]VS Kragujevac SP'!D68,'[1]VS Kraljevo SP'!D68,'[1]VS Krusevac SP'!D68,'[1]VS Leskovac SP'!D68,'[1]VS Negotin SP'!D68,'[1]VS Nis SP'!D68,'[1]VS Novi Pazar SP'!D68,'[1]VS Novi Sad SP'!D68,'[1]VS Pancevo SP'!D68,'[1]VS Pirot SP'!D68,'[1]VS Pozarevac SP'!D68,'[1]VS Prokuplje SP'!D68,'[1]VS Sabac SP'!D68,'[1]VS Smederevo SP'!D68,'[1]VS Sombor SP'!D68,'[1]VS Sremska Mitrovica SP'!D68,'[1]VS Subotica SP'!D68,'[1]VS Uzice SP'!D68,'[1]VS Valjevo SP'!D68,'[1]VS Vranje SP'!D68,'[1]VS Zajecar SP'!D68,'[1]VS Zrenjanin SP'!D68)</f>
        <v>0</v>
      </c>
      <c r="E68" s="22">
        <f>SUM('[1]VS Beograd SP'!E68,'[1]VS Cacak SP'!E68,'[1]VS Jagodina SP'!E68,'[1]VS Kragujevac SP'!E68,'[1]VS Kraljevo SP'!E68,'[1]VS Krusevac SP'!E68,'[1]VS Leskovac SP'!E68,'[1]VS Negotin SP'!E68,'[1]VS Nis SP'!E68,'[1]VS Novi Pazar SP'!E68,'[1]VS Novi Sad SP'!E68,'[1]VS Pancevo SP'!E68,'[1]VS Pirot SP'!E68,'[1]VS Pozarevac SP'!E68,'[1]VS Prokuplje SP'!E68,'[1]VS Sabac SP'!E68,'[1]VS Smederevo SP'!E68,'[1]VS Sombor SP'!E68,'[1]VS Sremska Mitrovica SP'!E68,'[1]VS Subotica SP'!E68,'[1]VS Uzice SP'!E68,'[1]VS Valjevo SP'!E68,'[1]VS Vranje SP'!E68,'[1]VS Zajecar SP'!E68,'[1]VS Zrenjanin SP'!E68)</f>
        <v>0</v>
      </c>
      <c r="F68" s="22">
        <f t="shared" si="2"/>
        <v>0</v>
      </c>
      <c r="G68" s="23">
        <f>SUM('[1]VS Beograd SP'!G68,'[1]VS Cacak SP'!G68,'[1]VS Jagodina SP'!G68,'[1]VS Kragujevac SP'!G68,'[1]VS Kraljevo SP'!G68,'[1]VS Krusevac SP'!G68,'[1]VS Leskovac SP'!G68,'[1]VS Negotin SP'!G68,'[1]VS Nis SP'!G68,'[1]VS Novi Pazar SP'!G68,'[1]VS Novi Sad SP'!G68,'[1]VS Pancevo SP'!G68,'[1]VS Pirot SP'!G68,'[1]VS Pozarevac SP'!G68,'[1]VS Prokuplje SP'!G68,'[1]VS Sabac SP'!G68,'[1]VS Smederevo SP'!G68,'[1]VS Sombor SP'!G68,'[1]VS Sremska Mitrovica SP'!G68,'[1]VS Subotica SP'!G68,'[1]VS Uzice SP'!G68,'[1]VS Valjevo SP'!G68,'[1]VS Vranje SP'!G68,'[1]VS Zajecar SP'!G68,'[1]VS Zrenjanin SP'!G68)</f>
        <v>0</v>
      </c>
      <c r="H68" s="23">
        <f>SUM('[1]VS Beograd SP'!H68,'[1]VS Cacak SP'!H68,'[1]VS Jagodina SP'!H68,'[1]VS Kragujevac SP'!H68,'[1]VS Kraljevo SP'!H68,'[1]VS Krusevac SP'!H68,'[1]VS Leskovac SP'!H68,'[1]VS Negotin SP'!H68,'[1]VS Nis SP'!H68,'[1]VS Novi Pazar SP'!H68,'[1]VS Novi Sad SP'!H68,'[1]VS Pancevo SP'!H68,'[1]VS Pirot SP'!H68,'[1]VS Pozarevac SP'!H68,'[1]VS Prokuplje SP'!H68,'[1]VS Sabac SP'!H68,'[1]VS Smederevo SP'!H68,'[1]VS Sombor SP'!H68,'[1]VS Sremska Mitrovica SP'!H68,'[1]VS Subotica SP'!H68,'[1]VS Uzice SP'!H68,'[1]VS Valjevo SP'!H68,'[1]VS Vranje SP'!H68,'[1]VS Zajecar SP'!H68,'[1]VS Zrenjanin SP'!H68)</f>
        <v>0</v>
      </c>
      <c r="I68" s="23">
        <f>SUM('[1]VS Beograd SP'!I68,'[1]VS Cacak SP'!I68,'[1]VS Jagodina SP'!I68,'[1]VS Kragujevac SP'!I68,'[1]VS Kraljevo SP'!I68,'[1]VS Krusevac SP'!I68,'[1]VS Leskovac SP'!I68,'[1]VS Negotin SP'!I68,'[1]VS Nis SP'!I68,'[1]VS Novi Pazar SP'!I68,'[1]VS Novi Sad SP'!I68,'[1]VS Pancevo SP'!I68,'[1]VS Pirot SP'!I68,'[1]VS Pozarevac SP'!I68,'[1]VS Prokuplje SP'!I68,'[1]VS Sabac SP'!I68,'[1]VS Smederevo SP'!I68,'[1]VS Sombor SP'!I68,'[1]VS Sremska Mitrovica SP'!I68,'[1]VS Subotica SP'!I68,'[1]VS Uzice SP'!I68,'[1]VS Valjevo SP'!I68,'[1]VS Vranje SP'!I68,'[1]VS Zajecar SP'!I68,'[1]VS Zrenjanin SP'!I68)</f>
        <v>0</v>
      </c>
      <c r="J68" s="24" t="str">
        <f t="shared" si="0"/>
        <v/>
      </c>
      <c r="K68" s="24" t="str">
        <f t="shared" si="1"/>
        <v/>
      </c>
    </row>
    <row r="69" spans="1:11" ht="15" customHeight="1" x14ac:dyDescent="0.2">
      <c r="A69" s="20">
        <v>63</v>
      </c>
      <c r="B69" s="21" t="s">
        <v>105</v>
      </c>
      <c r="C69" s="55"/>
      <c r="D69" s="22">
        <f>SUM('[1]VS Beograd SP'!D69,'[1]VS Cacak SP'!D69,'[1]VS Jagodina SP'!D69,'[1]VS Kragujevac SP'!D69,'[1]VS Kraljevo SP'!D69,'[1]VS Krusevac SP'!D69,'[1]VS Leskovac SP'!D69,'[1]VS Negotin SP'!D69,'[1]VS Nis SP'!D69,'[1]VS Novi Pazar SP'!D69,'[1]VS Novi Sad SP'!D69,'[1]VS Pancevo SP'!D69,'[1]VS Pirot SP'!D69,'[1]VS Pozarevac SP'!D69,'[1]VS Prokuplje SP'!D69,'[1]VS Sabac SP'!D69,'[1]VS Smederevo SP'!D69,'[1]VS Sombor SP'!D69,'[1]VS Sremska Mitrovica SP'!D69,'[1]VS Subotica SP'!D69,'[1]VS Uzice SP'!D69,'[1]VS Valjevo SP'!D69,'[1]VS Vranje SP'!D69,'[1]VS Zajecar SP'!D69,'[1]VS Zrenjanin SP'!D69)</f>
        <v>1</v>
      </c>
      <c r="E69" s="22">
        <f>SUM('[1]VS Beograd SP'!E69,'[1]VS Cacak SP'!E69,'[1]VS Jagodina SP'!E69,'[1]VS Kragujevac SP'!E69,'[1]VS Kraljevo SP'!E69,'[1]VS Krusevac SP'!E69,'[1]VS Leskovac SP'!E69,'[1]VS Negotin SP'!E69,'[1]VS Nis SP'!E69,'[1]VS Novi Pazar SP'!E69,'[1]VS Novi Sad SP'!E69,'[1]VS Pancevo SP'!E69,'[1]VS Pirot SP'!E69,'[1]VS Pozarevac SP'!E69,'[1]VS Prokuplje SP'!E69,'[1]VS Sabac SP'!E69,'[1]VS Smederevo SP'!E69,'[1]VS Sombor SP'!E69,'[1]VS Sremska Mitrovica SP'!E69,'[1]VS Subotica SP'!E69,'[1]VS Uzice SP'!E69,'[1]VS Valjevo SP'!E69,'[1]VS Vranje SP'!E69,'[1]VS Zajecar SP'!E69,'[1]VS Zrenjanin SP'!E69)</f>
        <v>3</v>
      </c>
      <c r="F69" s="22">
        <f t="shared" si="2"/>
        <v>0</v>
      </c>
      <c r="G69" s="23">
        <f>SUM('[1]VS Beograd SP'!G69,'[1]VS Cacak SP'!G69,'[1]VS Jagodina SP'!G69,'[1]VS Kragujevac SP'!G69,'[1]VS Kraljevo SP'!G69,'[1]VS Krusevac SP'!G69,'[1]VS Leskovac SP'!G69,'[1]VS Negotin SP'!G69,'[1]VS Nis SP'!G69,'[1]VS Novi Pazar SP'!G69,'[1]VS Novi Sad SP'!G69,'[1]VS Pancevo SP'!G69,'[1]VS Pirot SP'!G69,'[1]VS Pozarevac SP'!G69,'[1]VS Prokuplje SP'!G69,'[1]VS Sabac SP'!G69,'[1]VS Smederevo SP'!G69,'[1]VS Sombor SP'!G69,'[1]VS Sremska Mitrovica SP'!G69,'[1]VS Subotica SP'!G69,'[1]VS Uzice SP'!G69,'[1]VS Valjevo SP'!G69,'[1]VS Vranje SP'!G69,'[1]VS Zajecar SP'!G69,'[1]VS Zrenjanin SP'!G69)</f>
        <v>0</v>
      </c>
      <c r="H69" s="23">
        <f>SUM('[1]VS Beograd SP'!H69,'[1]VS Cacak SP'!H69,'[1]VS Jagodina SP'!H69,'[1]VS Kragujevac SP'!H69,'[1]VS Kraljevo SP'!H69,'[1]VS Krusevac SP'!H69,'[1]VS Leskovac SP'!H69,'[1]VS Negotin SP'!H69,'[1]VS Nis SP'!H69,'[1]VS Novi Pazar SP'!H69,'[1]VS Novi Sad SP'!H69,'[1]VS Pancevo SP'!H69,'[1]VS Pirot SP'!H69,'[1]VS Pozarevac SP'!H69,'[1]VS Prokuplje SP'!H69,'[1]VS Sabac SP'!H69,'[1]VS Smederevo SP'!H69,'[1]VS Sombor SP'!H69,'[1]VS Sremska Mitrovica SP'!H69,'[1]VS Subotica SP'!H69,'[1]VS Uzice SP'!H69,'[1]VS Valjevo SP'!H69,'[1]VS Vranje SP'!H69,'[1]VS Zajecar SP'!H69,'[1]VS Zrenjanin SP'!H69)</f>
        <v>0</v>
      </c>
      <c r="I69" s="23">
        <f>SUM('[1]VS Beograd SP'!I69,'[1]VS Cacak SP'!I69,'[1]VS Jagodina SP'!I69,'[1]VS Kragujevac SP'!I69,'[1]VS Kraljevo SP'!I69,'[1]VS Krusevac SP'!I69,'[1]VS Leskovac SP'!I69,'[1]VS Negotin SP'!I69,'[1]VS Nis SP'!I69,'[1]VS Novi Pazar SP'!I69,'[1]VS Novi Sad SP'!I69,'[1]VS Pancevo SP'!I69,'[1]VS Pirot SP'!I69,'[1]VS Pozarevac SP'!I69,'[1]VS Prokuplje SP'!I69,'[1]VS Sabac SP'!I69,'[1]VS Smederevo SP'!I69,'[1]VS Sombor SP'!I69,'[1]VS Sremska Mitrovica SP'!I69,'[1]VS Subotica SP'!I69,'[1]VS Uzice SP'!I69,'[1]VS Valjevo SP'!I69,'[1]VS Vranje SP'!I69,'[1]VS Zajecar SP'!I69,'[1]VS Zrenjanin SP'!I69)</f>
        <v>0</v>
      </c>
      <c r="J69" s="24">
        <f t="shared" si="0"/>
        <v>0</v>
      </c>
      <c r="K69" s="24">
        <f t="shared" si="1"/>
        <v>0</v>
      </c>
    </row>
    <row r="70" spans="1:11" ht="15" customHeight="1" x14ac:dyDescent="0.2">
      <c r="A70" s="20">
        <v>64</v>
      </c>
      <c r="B70" s="21" t="s">
        <v>106</v>
      </c>
      <c r="C70" s="55"/>
      <c r="D70" s="22">
        <f>SUM('[1]VS Beograd SP'!D70,'[1]VS Cacak SP'!D70,'[1]VS Jagodina SP'!D70,'[1]VS Kragujevac SP'!D70,'[1]VS Kraljevo SP'!D70,'[1]VS Krusevac SP'!D70,'[1]VS Leskovac SP'!D70,'[1]VS Negotin SP'!D70,'[1]VS Nis SP'!D70,'[1]VS Novi Pazar SP'!D70,'[1]VS Novi Sad SP'!D70,'[1]VS Pancevo SP'!D70,'[1]VS Pirot SP'!D70,'[1]VS Pozarevac SP'!D70,'[1]VS Prokuplje SP'!D70,'[1]VS Sabac SP'!D70,'[1]VS Smederevo SP'!D70,'[1]VS Sombor SP'!D70,'[1]VS Sremska Mitrovica SP'!D70,'[1]VS Subotica SP'!D70,'[1]VS Uzice SP'!D70,'[1]VS Valjevo SP'!D70,'[1]VS Vranje SP'!D70,'[1]VS Zajecar SP'!D70,'[1]VS Zrenjanin SP'!D70)</f>
        <v>0</v>
      </c>
      <c r="E70" s="22">
        <f>SUM('[1]VS Beograd SP'!E70,'[1]VS Cacak SP'!E70,'[1]VS Jagodina SP'!E70,'[1]VS Kragujevac SP'!E70,'[1]VS Kraljevo SP'!E70,'[1]VS Krusevac SP'!E70,'[1]VS Leskovac SP'!E70,'[1]VS Negotin SP'!E70,'[1]VS Nis SP'!E70,'[1]VS Novi Pazar SP'!E70,'[1]VS Novi Sad SP'!E70,'[1]VS Pancevo SP'!E70,'[1]VS Pirot SP'!E70,'[1]VS Pozarevac SP'!E70,'[1]VS Prokuplje SP'!E70,'[1]VS Sabac SP'!E70,'[1]VS Smederevo SP'!E70,'[1]VS Sombor SP'!E70,'[1]VS Sremska Mitrovica SP'!E70,'[1]VS Subotica SP'!E70,'[1]VS Uzice SP'!E70,'[1]VS Valjevo SP'!E70,'[1]VS Vranje SP'!E70,'[1]VS Zajecar SP'!E70,'[1]VS Zrenjanin SP'!E70)</f>
        <v>0</v>
      </c>
      <c r="F70" s="22">
        <f t="shared" si="2"/>
        <v>0</v>
      </c>
      <c r="G70" s="23">
        <f>SUM('[1]VS Beograd SP'!G70,'[1]VS Cacak SP'!G70,'[1]VS Jagodina SP'!G70,'[1]VS Kragujevac SP'!G70,'[1]VS Kraljevo SP'!G70,'[1]VS Krusevac SP'!G70,'[1]VS Leskovac SP'!G70,'[1]VS Negotin SP'!G70,'[1]VS Nis SP'!G70,'[1]VS Novi Pazar SP'!G70,'[1]VS Novi Sad SP'!G70,'[1]VS Pancevo SP'!G70,'[1]VS Pirot SP'!G70,'[1]VS Pozarevac SP'!G70,'[1]VS Prokuplje SP'!G70,'[1]VS Sabac SP'!G70,'[1]VS Smederevo SP'!G70,'[1]VS Sombor SP'!G70,'[1]VS Sremska Mitrovica SP'!G70,'[1]VS Subotica SP'!G70,'[1]VS Uzice SP'!G70,'[1]VS Valjevo SP'!G70,'[1]VS Vranje SP'!G70,'[1]VS Zajecar SP'!G70,'[1]VS Zrenjanin SP'!G70)</f>
        <v>0</v>
      </c>
      <c r="H70" s="23">
        <f>SUM('[1]VS Beograd SP'!H70,'[1]VS Cacak SP'!H70,'[1]VS Jagodina SP'!H70,'[1]VS Kragujevac SP'!H70,'[1]VS Kraljevo SP'!H70,'[1]VS Krusevac SP'!H70,'[1]VS Leskovac SP'!H70,'[1]VS Negotin SP'!H70,'[1]VS Nis SP'!H70,'[1]VS Novi Pazar SP'!H70,'[1]VS Novi Sad SP'!H70,'[1]VS Pancevo SP'!H70,'[1]VS Pirot SP'!H70,'[1]VS Pozarevac SP'!H70,'[1]VS Prokuplje SP'!H70,'[1]VS Sabac SP'!H70,'[1]VS Smederevo SP'!H70,'[1]VS Sombor SP'!H70,'[1]VS Sremska Mitrovica SP'!H70,'[1]VS Subotica SP'!H70,'[1]VS Uzice SP'!H70,'[1]VS Valjevo SP'!H70,'[1]VS Vranje SP'!H70,'[1]VS Zajecar SP'!H70,'[1]VS Zrenjanin SP'!H70)</f>
        <v>0</v>
      </c>
      <c r="I70" s="23">
        <f>SUM('[1]VS Beograd SP'!I70,'[1]VS Cacak SP'!I70,'[1]VS Jagodina SP'!I70,'[1]VS Kragujevac SP'!I70,'[1]VS Kraljevo SP'!I70,'[1]VS Krusevac SP'!I70,'[1]VS Leskovac SP'!I70,'[1]VS Negotin SP'!I70,'[1]VS Nis SP'!I70,'[1]VS Novi Pazar SP'!I70,'[1]VS Novi Sad SP'!I70,'[1]VS Pancevo SP'!I70,'[1]VS Pirot SP'!I70,'[1]VS Pozarevac SP'!I70,'[1]VS Prokuplje SP'!I70,'[1]VS Sabac SP'!I70,'[1]VS Smederevo SP'!I70,'[1]VS Sombor SP'!I70,'[1]VS Sremska Mitrovica SP'!I70,'[1]VS Subotica SP'!I70,'[1]VS Uzice SP'!I70,'[1]VS Valjevo SP'!I70,'[1]VS Vranje SP'!I70,'[1]VS Zajecar SP'!I70,'[1]VS Zrenjanin SP'!I70)</f>
        <v>0</v>
      </c>
      <c r="J70" s="24" t="str">
        <f t="shared" ref="J70:J133" si="4">IF(E70=0,"",(F70/E70*100))</f>
        <v/>
      </c>
      <c r="K70" s="24" t="str">
        <f t="shared" ref="K70:K133" si="5">IF(D70=0,"",(F70/D70))</f>
        <v/>
      </c>
    </row>
    <row r="71" spans="1:11" ht="15" customHeight="1" x14ac:dyDescent="0.2">
      <c r="A71" s="20">
        <v>65</v>
      </c>
      <c r="B71" s="21" t="s">
        <v>107</v>
      </c>
      <c r="C71" s="55"/>
      <c r="D71" s="22">
        <f>SUM('[1]VS Beograd SP'!D71,'[1]VS Cacak SP'!D71,'[1]VS Jagodina SP'!D71,'[1]VS Kragujevac SP'!D71,'[1]VS Kraljevo SP'!D71,'[1]VS Krusevac SP'!D71,'[1]VS Leskovac SP'!D71,'[1]VS Negotin SP'!D71,'[1]VS Nis SP'!D71,'[1]VS Novi Pazar SP'!D71,'[1]VS Novi Sad SP'!D71,'[1]VS Pancevo SP'!D71,'[1]VS Pirot SP'!D71,'[1]VS Pozarevac SP'!D71,'[1]VS Prokuplje SP'!D71,'[1]VS Sabac SP'!D71,'[1]VS Smederevo SP'!D71,'[1]VS Sombor SP'!D71,'[1]VS Sremska Mitrovica SP'!D71,'[1]VS Subotica SP'!D71,'[1]VS Uzice SP'!D71,'[1]VS Valjevo SP'!D71,'[1]VS Vranje SP'!D71,'[1]VS Zajecar SP'!D71,'[1]VS Zrenjanin SP'!D71)</f>
        <v>0</v>
      </c>
      <c r="E71" s="22">
        <f>SUM('[1]VS Beograd SP'!E71,'[1]VS Cacak SP'!E71,'[1]VS Jagodina SP'!E71,'[1]VS Kragujevac SP'!E71,'[1]VS Kraljevo SP'!E71,'[1]VS Krusevac SP'!E71,'[1]VS Leskovac SP'!E71,'[1]VS Negotin SP'!E71,'[1]VS Nis SP'!E71,'[1]VS Novi Pazar SP'!E71,'[1]VS Novi Sad SP'!E71,'[1]VS Pancevo SP'!E71,'[1]VS Pirot SP'!E71,'[1]VS Pozarevac SP'!E71,'[1]VS Prokuplje SP'!E71,'[1]VS Sabac SP'!E71,'[1]VS Smederevo SP'!E71,'[1]VS Sombor SP'!E71,'[1]VS Sremska Mitrovica SP'!E71,'[1]VS Subotica SP'!E71,'[1]VS Uzice SP'!E71,'[1]VS Valjevo SP'!E71,'[1]VS Vranje SP'!E71,'[1]VS Zajecar SP'!E71,'[1]VS Zrenjanin SP'!E71)</f>
        <v>0</v>
      </c>
      <c r="F71" s="22">
        <f t="shared" ref="F71:F134" si="6">G71+H71+I71</f>
        <v>0</v>
      </c>
      <c r="G71" s="23">
        <f>SUM('[1]VS Beograd SP'!G71,'[1]VS Cacak SP'!G71,'[1]VS Jagodina SP'!G71,'[1]VS Kragujevac SP'!G71,'[1]VS Kraljevo SP'!G71,'[1]VS Krusevac SP'!G71,'[1]VS Leskovac SP'!G71,'[1]VS Negotin SP'!G71,'[1]VS Nis SP'!G71,'[1]VS Novi Pazar SP'!G71,'[1]VS Novi Sad SP'!G71,'[1]VS Pancevo SP'!G71,'[1]VS Pirot SP'!G71,'[1]VS Pozarevac SP'!G71,'[1]VS Prokuplje SP'!G71,'[1]VS Sabac SP'!G71,'[1]VS Smederevo SP'!G71,'[1]VS Sombor SP'!G71,'[1]VS Sremska Mitrovica SP'!G71,'[1]VS Subotica SP'!G71,'[1]VS Uzice SP'!G71,'[1]VS Valjevo SP'!G71,'[1]VS Vranje SP'!G71,'[1]VS Zajecar SP'!G71,'[1]VS Zrenjanin SP'!G71)</f>
        <v>0</v>
      </c>
      <c r="H71" s="23">
        <f>SUM('[1]VS Beograd SP'!H71,'[1]VS Cacak SP'!H71,'[1]VS Jagodina SP'!H71,'[1]VS Kragujevac SP'!H71,'[1]VS Kraljevo SP'!H71,'[1]VS Krusevac SP'!H71,'[1]VS Leskovac SP'!H71,'[1]VS Negotin SP'!H71,'[1]VS Nis SP'!H71,'[1]VS Novi Pazar SP'!H71,'[1]VS Novi Sad SP'!H71,'[1]VS Pancevo SP'!H71,'[1]VS Pirot SP'!H71,'[1]VS Pozarevac SP'!H71,'[1]VS Prokuplje SP'!H71,'[1]VS Sabac SP'!H71,'[1]VS Smederevo SP'!H71,'[1]VS Sombor SP'!H71,'[1]VS Sremska Mitrovica SP'!H71,'[1]VS Subotica SP'!H71,'[1]VS Uzice SP'!H71,'[1]VS Valjevo SP'!H71,'[1]VS Vranje SP'!H71,'[1]VS Zajecar SP'!H71,'[1]VS Zrenjanin SP'!H71)</f>
        <v>0</v>
      </c>
      <c r="I71" s="23">
        <f>SUM('[1]VS Beograd SP'!I71,'[1]VS Cacak SP'!I71,'[1]VS Jagodina SP'!I71,'[1]VS Kragujevac SP'!I71,'[1]VS Kraljevo SP'!I71,'[1]VS Krusevac SP'!I71,'[1]VS Leskovac SP'!I71,'[1]VS Negotin SP'!I71,'[1]VS Nis SP'!I71,'[1]VS Novi Pazar SP'!I71,'[1]VS Novi Sad SP'!I71,'[1]VS Pancevo SP'!I71,'[1]VS Pirot SP'!I71,'[1]VS Pozarevac SP'!I71,'[1]VS Prokuplje SP'!I71,'[1]VS Sabac SP'!I71,'[1]VS Smederevo SP'!I71,'[1]VS Sombor SP'!I71,'[1]VS Sremska Mitrovica SP'!I71,'[1]VS Subotica SP'!I71,'[1]VS Uzice SP'!I71,'[1]VS Valjevo SP'!I71,'[1]VS Vranje SP'!I71,'[1]VS Zajecar SP'!I71,'[1]VS Zrenjanin SP'!I71)</f>
        <v>0</v>
      </c>
      <c r="J71" s="24" t="str">
        <f t="shared" si="4"/>
        <v/>
      </c>
      <c r="K71" s="24" t="str">
        <f t="shared" si="5"/>
        <v/>
      </c>
    </row>
    <row r="72" spans="1:11" ht="15" customHeight="1" x14ac:dyDescent="0.2">
      <c r="A72" s="20">
        <v>66</v>
      </c>
      <c r="B72" s="21" t="s">
        <v>108</v>
      </c>
      <c r="C72" s="55"/>
      <c r="D72" s="22">
        <f>SUM('[1]VS Beograd SP'!D72,'[1]VS Cacak SP'!D72,'[1]VS Jagodina SP'!D72,'[1]VS Kragujevac SP'!D72,'[1]VS Kraljevo SP'!D72,'[1]VS Krusevac SP'!D72,'[1]VS Leskovac SP'!D72,'[1]VS Negotin SP'!D72,'[1]VS Nis SP'!D72,'[1]VS Novi Pazar SP'!D72,'[1]VS Novi Sad SP'!D72,'[1]VS Pancevo SP'!D72,'[1]VS Pirot SP'!D72,'[1]VS Pozarevac SP'!D72,'[1]VS Prokuplje SP'!D72,'[1]VS Sabac SP'!D72,'[1]VS Smederevo SP'!D72,'[1]VS Sombor SP'!D72,'[1]VS Sremska Mitrovica SP'!D72,'[1]VS Subotica SP'!D72,'[1]VS Uzice SP'!D72,'[1]VS Valjevo SP'!D72,'[1]VS Vranje SP'!D72,'[1]VS Zajecar SP'!D72,'[1]VS Zrenjanin SP'!D72)</f>
        <v>2</v>
      </c>
      <c r="E72" s="22">
        <f>SUM('[1]VS Beograd SP'!E72,'[1]VS Cacak SP'!E72,'[1]VS Jagodina SP'!E72,'[1]VS Kragujevac SP'!E72,'[1]VS Kraljevo SP'!E72,'[1]VS Krusevac SP'!E72,'[1]VS Leskovac SP'!E72,'[1]VS Negotin SP'!E72,'[1]VS Nis SP'!E72,'[1]VS Novi Pazar SP'!E72,'[1]VS Novi Sad SP'!E72,'[1]VS Pancevo SP'!E72,'[1]VS Pirot SP'!E72,'[1]VS Pozarevac SP'!E72,'[1]VS Prokuplje SP'!E72,'[1]VS Sabac SP'!E72,'[1]VS Smederevo SP'!E72,'[1]VS Sombor SP'!E72,'[1]VS Sremska Mitrovica SP'!E72,'[1]VS Subotica SP'!E72,'[1]VS Uzice SP'!E72,'[1]VS Valjevo SP'!E72,'[1]VS Vranje SP'!E72,'[1]VS Zajecar SP'!E72,'[1]VS Zrenjanin SP'!E72)</f>
        <v>18</v>
      </c>
      <c r="F72" s="22">
        <f t="shared" si="6"/>
        <v>0</v>
      </c>
      <c r="G72" s="23">
        <f>SUM('[1]VS Beograd SP'!G72,'[1]VS Cacak SP'!G72,'[1]VS Jagodina SP'!G72,'[1]VS Kragujevac SP'!G72,'[1]VS Kraljevo SP'!G72,'[1]VS Krusevac SP'!G72,'[1]VS Leskovac SP'!G72,'[1]VS Negotin SP'!G72,'[1]VS Nis SP'!G72,'[1]VS Novi Pazar SP'!G72,'[1]VS Novi Sad SP'!G72,'[1]VS Pancevo SP'!G72,'[1]VS Pirot SP'!G72,'[1]VS Pozarevac SP'!G72,'[1]VS Prokuplje SP'!G72,'[1]VS Sabac SP'!G72,'[1]VS Smederevo SP'!G72,'[1]VS Sombor SP'!G72,'[1]VS Sremska Mitrovica SP'!G72,'[1]VS Subotica SP'!G72,'[1]VS Uzice SP'!G72,'[1]VS Valjevo SP'!G72,'[1]VS Vranje SP'!G72,'[1]VS Zajecar SP'!G72,'[1]VS Zrenjanin SP'!G72)</f>
        <v>0</v>
      </c>
      <c r="H72" s="23">
        <f>SUM('[1]VS Beograd SP'!H72,'[1]VS Cacak SP'!H72,'[1]VS Jagodina SP'!H72,'[1]VS Kragujevac SP'!H72,'[1]VS Kraljevo SP'!H72,'[1]VS Krusevac SP'!H72,'[1]VS Leskovac SP'!H72,'[1]VS Negotin SP'!H72,'[1]VS Nis SP'!H72,'[1]VS Novi Pazar SP'!H72,'[1]VS Novi Sad SP'!H72,'[1]VS Pancevo SP'!H72,'[1]VS Pirot SP'!H72,'[1]VS Pozarevac SP'!H72,'[1]VS Prokuplje SP'!H72,'[1]VS Sabac SP'!H72,'[1]VS Smederevo SP'!H72,'[1]VS Sombor SP'!H72,'[1]VS Sremska Mitrovica SP'!H72,'[1]VS Subotica SP'!H72,'[1]VS Uzice SP'!H72,'[1]VS Valjevo SP'!H72,'[1]VS Vranje SP'!H72,'[1]VS Zajecar SP'!H72,'[1]VS Zrenjanin SP'!H72)</f>
        <v>0</v>
      </c>
      <c r="I72" s="23">
        <f>SUM('[1]VS Beograd SP'!I72,'[1]VS Cacak SP'!I72,'[1]VS Jagodina SP'!I72,'[1]VS Kragujevac SP'!I72,'[1]VS Kraljevo SP'!I72,'[1]VS Krusevac SP'!I72,'[1]VS Leskovac SP'!I72,'[1]VS Negotin SP'!I72,'[1]VS Nis SP'!I72,'[1]VS Novi Pazar SP'!I72,'[1]VS Novi Sad SP'!I72,'[1]VS Pancevo SP'!I72,'[1]VS Pirot SP'!I72,'[1]VS Pozarevac SP'!I72,'[1]VS Prokuplje SP'!I72,'[1]VS Sabac SP'!I72,'[1]VS Smederevo SP'!I72,'[1]VS Sombor SP'!I72,'[1]VS Sremska Mitrovica SP'!I72,'[1]VS Subotica SP'!I72,'[1]VS Uzice SP'!I72,'[1]VS Valjevo SP'!I72,'[1]VS Vranje SP'!I72,'[1]VS Zajecar SP'!I72,'[1]VS Zrenjanin SP'!I72)</f>
        <v>0</v>
      </c>
      <c r="J72" s="24">
        <f t="shared" si="4"/>
        <v>0</v>
      </c>
      <c r="K72" s="24">
        <f t="shared" si="5"/>
        <v>0</v>
      </c>
    </row>
    <row r="73" spans="1:11" ht="15" customHeight="1" x14ac:dyDescent="0.2">
      <c r="A73" s="20">
        <v>67</v>
      </c>
      <c r="B73" s="21" t="s">
        <v>109</v>
      </c>
      <c r="C73" s="55"/>
      <c r="D73" s="22">
        <f>SUM('[1]VS Beograd SP'!D73,'[1]VS Cacak SP'!D73,'[1]VS Jagodina SP'!D73,'[1]VS Kragujevac SP'!D73,'[1]VS Kraljevo SP'!D73,'[1]VS Krusevac SP'!D73,'[1]VS Leskovac SP'!D73,'[1]VS Negotin SP'!D73,'[1]VS Nis SP'!D73,'[1]VS Novi Pazar SP'!D73,'[1]VS Novi Sad SP'!D73,'[1]VS Pancevo SP'!D73,'[1]VS Pirot SP'!D73,'[1]VS Pozarevac SP'!D73,'[1]VS Prokuplje SP'!D73,'[1]VS Sabac SP'!D73,'[1]VS Smederevo SP'!D73,'[1]VS Sombor SP'!D73,'[1]VS Sremska Mitrovica SP'!D73,'[1]VS Subotica SP'!D73,'[1]VS Uzice SP'!D73,'[1]VS Valjevo SP'!D73,'[1]VS Vranje SP'!D73,'[1]VS Zajecar SP'!D73,'[1]VS Zrenjanin SP'!D73)</f>
        <v>2</v>
      </c>
      <c r="E73" s="22">
        <f>SUM('[1]VS Beograd SP'!E73,'[1]VS Cacak SP'!E73,'[1]VS Jagodina SP'!E73,'[1]VS Kragujevac SP'!E73,'[1]VS Kraljevo SP'!E73,'[1]VS Krusevac SP'!E73,'[1]VS Leskovac SP'!E73,'[1]VS Negotin SP'!E73,'[1]VS Nis SP'!E73,'[1]VS Novi Pazar SP'!E73,'[1]VS Novi Sad SP'!E73,'[1]VS Pancevo SP'!E73,'[1]VS Pirot SP'!E73,'[1]VS Pozarevac SP'!E73,'[1]VS Prokuplje SP'!E73,'[1]VS Sabac SP'!E73,'[1]VS Smederevo SP'!E73,'[1]VS Sombor SP'!E73,'[1]VS Sremska Mitrovica SP'!E73,'[1]VS Subotica SP'!E73,'[1]VS Uzice SP'!E73,'[1]VS Valjevo SP'!E73,'[1]VS Vranje SP'!E73,'[1]VS Zajecar SP'!E73,'[1]VS Zrenjanin SP'!E73)</f>
        <v>14</v>
      </c>
      <c r="F73" s="22">
        <f t="shared" si="6"/>
        <v>0</v>
      </c>
      <c r="G73" s="23">
        <f>SUM('[1]VS Beograd SP'!G73,'[1]VS Cacak SP'!G73,'[1]VS Jagodina SP'!G73,'[1]VS Kragujevac SP'!G73,'[1]VS Kraljevo SP'!G73,'[1]VS Krusevac SP'!G73,'[1]VS Leskovac SP'!G73,'[1]VS Negotin SP'!G73,'[1]VS Nis SP'!G73,'[1]VS Novi Pazar SP'!G73,'[1]VS Novi Sad SP'!G73,'[1]VS Pancevo SP'!G73,'[1]VS Pirot SP'!G73,'[1]VS Pozarevac SP'!G73,'[1]VS Prokuplje SP'!G73,'[1]VS Sabac SP'!G73,'[1]VS Smederevo SP'!G73,'[1]VS Sombor SP'!G73,'[1]VS Sremska Mitrovica SP'!G73,'[1]VS Subotica SP'!G73,'[1]VS Uzice SP'!G73,'[1]VS Valjevo SP'!G73,'[1]VS Vranje SP'!G73,'[1]VS Zajecar SP'!G73,'[1]VS Zrenjanin SP'!G73)</f>
        <v>0</v>
      </c>
      <c r="H73" s="23">
        <f>SUM('[1]VS Beograd SP'!H73,'[1]VS Cacak SP'!H73,'[1]VS Jagodina SP'!H73,'[1]VS Kragujevac SP'!H73,'[1]VS Kraljevo SP'!H73,'[1]VS Krusevac SP'!H73,'[1]VS Leskovac SP'!H73,'[1]VS Negotin SP'!H73,'[1]VS Nis SP'!H73,'[1]VS Novi Pazar SP'!H73,'[1]VS Novi Sad SP'!H73,'[1]VS Pancevo SP'!H73,'[1]VS Pirot SP'!H73,'[1]VS Pozarevac SP'!H73,'[1]VS Prokuplje SP'!H73,'[1]VS Sabac SP'!H73,'[1]VS Smederevo SP'!H73,'[1]VS Sombor SP'!H73,'[1]VS Sremska Mitrovica SP'!H73,'[1]VS Subotica SP'!H73,'[1]VS Uzice SP'!H73,'[1]VS Valjevo SP'!H73,'[1]VS Vranje SP'!H73,'[1]VS Zajecar SP'!H73,'[1]VS Zrenjanin SP'!H73)</f>
        <v>0</v>
      </c>
      <c r="I73" s="23">
        <f>SUM('[1]VS Beograd SP'!I73,'[1]VS Cacak SP'!I73,'[1]VS Jagodina SP'!I73,'[1]VS Kragujevac SP'!I73,'[1]VS Kraljevo SP'!I73,'[1]VS Krusevac SP'!I73,'[1]VS Leskovac SP'!I73,'[1]VS Negotin SP'!I73,'[1]VS Nis SP'!I73,'[1]VS Novi Pazar SP'!I73,'[1]VS Novi Sad SP'!I73,'[1]VS Pancevo SP'!I73,'[1]VS Pirot SP'!I73,'[1]VS Pozarevac SP'!I73,'[1]VS Prokuplje SP'!I73,'[1]VS Sabac SP'!I73,'[1]VS Smederevo SP'!I73,'[1]VS Sombor SP'!I73,'[1]VS Sremska Mitrovica SP'!I73,'[1]VS Subotica SP'!I73,'[1]VS Uzice SP'!I73,'[1]VS Valjevo SP'!I73,'[1]VS Vranje SP'!I73,'[1]VS Zajecar SP'!I73,'[1]VS Zrenjanin SP'!I73)</f>
        <v>0</v>
      </c>
      <c r="J73" s="24">
        <f t="shared" si="4"/>
        <v>0</v>
      </c>
      <c r="K73" s="24">
        <f t="shared" si="5"/>
        <v>0</v>
      </c>
    </row>
    <row r="74" spans="1:11" ht="15" customHeight="1" x14ac:dyDescent="0.2">
      <c r="A74" s="20">
        <v>68</v>
      </c>
      <c r="B74" s="21" t="s">
        <v>110</v>
      </c>
      <c r="C74" s="55"/>
      <c r="D74" s="22">
        <f>SUM('[1]VS Beograd SP'!D74,'[1]VS Cacak SP'!D74,'[1]VS Jagodina SP'!D74,'[1]VS Kragujevac SP'!D74,'[1]VS Kraljevo SP'!D74,'[1]VS Krusevac SP'!D74,'[1]VS Leskovac SP'!D74,'[1]VS Negotin SP'!D74,'[1]VS Nis SP'!D74,'[1]VS Novi Pazar SP'!D74,'[1]VS Novi Sad SP'!D74,'[1]VS Pancevo SP'!D74,'[1]VS Pirot SP'!D74,'[1]VS Pozarevac SP'!D74,'[1]VS Prokuplje SP'!D74,'[1]VS Sabac SP'!D74,'[1]VS Smederevo SP'!D74,'[1]VS Sombor SP'!D74,'[1]VS Sremska Mitrovica SP'!D74,'[1]VS Subotica SP'!D74,'[1]VS Uzice SP'!D74,'[1]VS Valjevo SP'!D74,'[1]VS Vranje SP'!D74,'[1]VS Zajecar SP'!D74,'[1]VS Zrenjanin SP'!D74)</f>
        <v>4</v>
      </c>
      <c r="E74" s="22">
        <f>SUM('[1]VS Beograd SP'!E74,'[1]VS Cacak SP'!E74,'[1]VS Jagodina SP'!E74,'[1]VS Kragujevac SP'!E74,'[1]VS Kraljevo SP'!E74,'[1]VS Krusevac SP'!E74,'[1]VS Leskovac SP'!E74,'[1]VS Negotin SP'!E74,'[1]VS Nis SP'!E74,'[1]VS Novi Pazar SP'!E74,'[1]VS Novi Sad SP'!E74,'[1]VS Pancevo SP'!E74,'[1]VS Pirot SP'!E74,'[1]VS Pozarevac SP'!E74,'[1]VS Prokuplje SP'!E74,'[1]VS Sabac SP'!E74,'[1]VS Smederevo SP'!E74,'[1]VS Sombor SP'!E74,'[1]VS Sremska Mitrovica SP'!E74,'[1]VS Subotica SP'!E74,'[1]VS Uzice SP'!E74,'[1]VS Valjevo SP'!E74,'[1]VS Vranje SP'!E74,'[1]VS Zajecar SP'!E74,'[1]VS Zrenjanin SP'!E74)</f>
        <v>109</v>
      </c>
      <c r="F74" s="22">
        <f t="shared" si="6"/>
        <v>0</v>
      </c>
      <c r="G74" s="23">
        <f>SUM('[1]VS Beograd SP'!G74,'[1]VS Cacak SP'!G74,'[1]VS Jagodina SP'!G74,'[1]VS Kragujevac SP'!G74,'[1]VS Kraljevo SP'!G74,'[1]VS Krusevac SP'!G74,'[1]VS Leskovac SP'!G74,'[1]VS Negotin SP'!G74,'[1]VS Nis SP'!G74,'[1]VS Novi Pazar SP'!G74,'[1]VS Novi Sad SP'!G74,'[1]VS Pancevo SP'!G74,'[1]VS Pirot SP'!G74,'[1]VS Pozarevac SP'!G74,'[1]VS Prokuplje SP'!G74,'[1]VS Sabac SP'!G74,'[1]VS Smederevo SP'!G74,'[1]VS Sombor SP'!G74,'[1]VS Sremska Mitrovica SP'!G74,'[1]VS Subotica SP'!G74,'[1]VS Uzice SP'!G74,'[1]VS Valjevo SP'!G74,'[1]VS Vranje SP'!G74,'[1]VS Zajecar SP'!G74,'[1]VS Zrenjanin SP'!G74)</f>
        <v>0</v>
      </c>
      <c r="H74" s="23">
        <f>SUM('[1]VS Beograd SP'!H74,'[1]VS Cacak SP'!H74,'[1]VS Jagodina SP'!H74,'[1]VS Kragujevac SP'!H74,'[1]VS Kraljevo SP'!H74,'[1]VS Krusevac SP'!H74,'[1]VS Leskovac SP'!H74,'[1]VS Negotin SP'!H74,'[1]VS Nis SP'!H74,'[1]VS Novi Pazar SP'!H74,'[1]VS Novi Sad SP'!H74,'[1]VS Pancevo SP'!H74,'[1]VS Pirot SP'!H74,'[1]VS Pozarevac SP'!H74,'[1]VS Prokuplje SP'!H74,'[1]VS Sabac SP'!H74,'[1]VS Smederevo SP'!H74,'[1]VS Sombor SP'!H74,'[1]VS Sremska Mitrovica SP'!H74,'[1]VS Subotica SP'!H74,'[1]VS Uzice SP'!H74,'[1]VS Valjevo SP'!H74,'[1]VS Vranje SP'!H74,'[1]VS Zajecar SP'!H74,'[1]VS Zrenjanin SP'!H74)</f>
        <v>0</v>
      </c>
      <c r="I74" s="23">
        <f>SUM('[1]VS Beograd SP'!I74,'[1]VS Cacak SP'!I74,'[1]VS Jagodina SP'!I74,'[1]VS Kragujevac SP'!I74,'[1]VS Kraljevo SP'!I74,'[1]VS Krusevac SP'!I74,'[1]VS Leskovac SP'!I74,'[1]VS Negotin SP'!I74,'[1]VS Nis SP'!I74,'[1]VS Novi Pazar SP'!I74,'[1]VS Novi Sad SP'!I74,'[1]VS Pancevo SP'!I74,'[1]VS Pirot SP'!I74,'[1]VS Pozarevac SP'!I74,'[1]VS Prokuplje SP'!I74,'[1]VS Sabac SP'!I74,'[1]VS Smederevo SP'!I74,'[1]VS Sombor SP'!I74,'[1]VS Sremska Mitrovica SP'!I74,'[1]VS Subotica SP'!I74,'[1]VS Uzice SP'!I74,'[1]VS Valjevo SP'!I74,'[1]VS Vranje SP'!I74,'[1]VS Zajecar SP'!I74,'[1]VS Zrenjanin SP'!I74)</f>
        <v>0</v>
      </c>
      <c r="J74" s="24">
        <f t="shared" si="4"/>
        <v>0</v>
      </c>
      <c r="K74" s="24">
        <f t="shared" si="5"/>
        <v>0</v>
      </c>
    </row>
    <row r="75" spans="1:11" ht="15" customHeight="1" x14ac:dyDescent="0.2">
      <c r="A75" s="20">
        <v>69</v>
      </c>
      <c r="B75" s="21" t="s">
        <v>111</v>
      </c>
      <c r="C75" s="55"/>
      <c r="D75" s="22">
        <f>SUM('[1]VS Beograd SP'!D75,'[1]VS Cacak SP'!D75,'[1]VS Jagodina SP'!D75,'[1]VS Kragujevac SP'!D75,'[1]VS Kraljevo SP'!D75,'[1]VS Krusevac SP'!D75,'[1]VS Leskovac SP'!D75,'[1]VS Negotin SP'!D75,'[1]VS Nis SP'!D75,'[1]VS Novi Pazar SP'!D75,'[1]VS Novi Sad SP'!D75,'[1]VS Pancevo SP'!D75,'[1]VS Pirot SP'!D75,'[1]VS Pozarevac SP'!D75,'[1]VS Prokuplje SP'!D75,'[1]VS Sabac SP'!D75,'[1]VS Smederevo SP'!D75,'[1]VS Sombor SP'!D75,'[1]VS Sremska Mitrovica SP'!D75,'[1]VS Subotica SP'!D75,'[1]VS Uzice SP'!D75,'[1]VS Valjevo SP'!D75,'[1]VS Vranje SP'!D75,'[1]VS Zajecar SP'!D75,'[1]VS Zrenjanin SP'!D75)</f>
        <v>0</v>
      </c>
      <c r="E75" s="22">
        <f>SUM('[1]VS Beograd SP'!E75,'[1]VS Cacak SP'!E75,'[1]VS Jagodina SP'!E75,'[1]VS Kragujevac SP'!E75,'[1]VS Kraljevo SP'!E75,'[1]VS Krusevac SP'!E75,'[1]VS Leskovac SP'!E75,'[1]VS Negotin SP'!E75,'[1]VS Nis SP'!E75,'[1]VS Novi Pazar SP'!E75,'[1]VS Novi Sad SP'!E75,'[1]VS Pancevo SP'!E75,'[1]VS Pirot SP'!E75,'[1]VS Pozarevac SP'!E75,'[1]VS Prokuplje SP'!E75,'[1]VS Sabac SP'!E75,'[1]VS Smederevo SP'!E75,'[1]VS Sombor SP'!E75,'[1]VS Sremska Mitrovica SP'!E75,'[1]VS Subotica SP'!E75,'[1]VS Uzice SP'!E75,'[1]VS Valjevo SP'!E75,'[1]VS Vranje SP'!E75,'[1]VS Zajecar SP'!E75,'[1]VS Zrenjanin SP'!E75)</f>
        <v>0</v>
      </c>
      <c r="F75" s="22">
        <f t="shared" si="6"/>
        <v>0</v>
      </c>
      <c r="G75" s="23">
        <f>SUM('[1]VS Beograd SP'!G75,'[1]VS Cacak SP'!G75,'[1]VS Jagodina SP'!G75,'[1]VS Kragujevac SP'!G75,'[1]VS Kraljevo SP'!G75,'[1]VS Krusevac SP'!G75,'[1]VS Leskovac SP'!G75,'[1]VS Negotin SP'!G75,'[1]VS Nis SP'!G75,'[1]VS Novi Pazar SP'!G75,'[1]VS Novi Sad SP'!G75,'[1]VS Pancevo SP'!G75,'[1]VS Pirot SP'!G75,'[1]VS Pozarevac SP'!G75,'[1]VS Prokuplje SP'!G75,'[1]VS Sabac SP'!G75,'[1]VS Smederevo SP'!G75,'[1]VS Sombor SP'!G75,'[1]VS Sremska Mitrovica SP'!G75,'[1]VS Subotica SP'!G75,'[1]VS Uzice SP'!G75,'[1]VS Valjevo SP'!G75,'[1]VS Vranje SP'!G75,'[1]VS Zajecar SP'!G75,'[1]VS Zrenjanin SP'!G75)</f>
        <v>0</v>
      </c>
      <c r="H75" s="23">
        <f>SUM('[1]VS Beograd SP'!H75,'[1]VS Cacak SP'!H75,'[1]VS Jagodina SP'!H75,'[1]VS Kragujevac SP'!H75,'[1]VS Kraljevo SP'!H75,'[1]VS Krusevac SP'!H75,'[1]VS Leskovac SP'!H75,'[1]VS Negotin SP'!H75,'[1]VS Nis SP'!H75,'[1]VS Novi Pazar SP'!H75,'[1]VS Novi Sad SP'!H75,'[1]VS Pancevo SP'!H75,'[1]VS Pirot SP'!H75,'[1]VS Pozarevac SP'!H75,'[1]VS Prokuplje SP'!H75,'[1]VS Sabac SP'!H75,'[1]VS Smederevo SP'!H75,'[1]VS Sombor SP'!H75,'[1]VS Sremska Mitrovica SP'!H75,'[1]VS Subotica SP'!H75,'[1]VS Uzice SP'!H75,'[1]VS Valjevo SP'!H75,'[1]VS Vranje SP'!H75,'[1]VS Zajecar SP'!H75,'[1]VS Zrenjanin SP'!H75)</f>
        <v>0</v>
      </c>
      <c r="I75" s="23">
        <f>SUM('[1]VS Beograd SP'!I75,'[1]VS Cacak SP'!I75,'[1]VS Jagodina SP'!I75,'[1]VS Kragujevac SP'!I75,'[1]VS Kraljevo SP'!I75,'[1]VS Krusevac SP'!I75,'[1]VS Leskovac SP'!I75,'[1]VS Negotin SP'!I75,'[1]VS Nis SP'!I75,'[1]VS Novi Pazar SP'!I75,'[1]VS Novi Sad SP'!I75,'[1]VS Pancevo SP'!I75,'[1]VS Pirot SP'!I75,'[1]VS Pozarevac SP'!I75,'[1]VS Prokuplje SP'!I75,'[1]VS Sabac SP'!I75,'[1]VS Smederevo SP'!I75,'[1]VS Sombor SP'!I75,'[1]VS Sremska Mitrovica SP'!I75,'[1]VS Subotica SP'!I75,'[1]VS Uzice SP'!I75,'[1]VS Valjevo SP'!I75,'[1]VS Vranje SP'!I75,'[1]VS Zajecar SP'!I75,'[1]VS Zrenjanin SP'!I75)</f>
        <v>0</v>
      </c>
      <c r="J75" s="24" t="str">
        <f t="shared" si="4"/>
        <v/>
      </c>
      <c r="K75" s="24" t="str">
        <f t="shared" si="5"/>
        <v/>
      </c>
    </row>
    <row r="76" spans="1:11" ht="15" customHeight="1" x14ac:dyDescent="0.2">
      <c r="A76" s="20">
        <v>70</v>
      </c>
      <c r="B76" s="21" t="s">
        <v>112</v>
      </c>
      <c r="C76" s="55"/>
      <c r="D76" s="22">
        <f>SUM('[1]VS Beograd SP'!D76,'[1]VS Cacak SP'!D76,'[1]VS Jagodina SP'!D76,'[1]VS Kragujevac SP'!D76,'[1]VS Kraljevo SP'!D76,'[1]VS Krusevac SP'!D76,'[1]VS Leskovac SP'!D76,'[1]VS Negotin SP'!D76,'[1]VS Nis SP'!D76,'[1]VS Novi Pazar SP'!D76,'[1]VS Novi Sad SP'!D76,'[1]VS Pancevo SP'!D76,'[1]VS Pirot SP'!D76,'[1]VS Pozarevac SP'!D76,'[1]VS Prokuplje SP'!D76,'[1]VS Sabac SP'!D76,'[1]VS Smederevo SP'!D76,'[1]VS Sombor SP'!D76,'[1]VS Sremska Mitrovica SP'!D76,'[1]VS Subotica SP'!D76,'[1]VS Uzice SP'!D76,'[1]VS Valjevo SP'!D76,'[1]VS Vranje SP'!D76,'[1]VS Zajecar SP'!D76,'[1]VS Zrenjanin SP'!D76)</f>
        <v>0</v>
      </c>
      <c r="E76" s="22">
        <f>SUM('[1]VS Beograd SP'!E76,'[1]VS Cacak SP'!E76,'[1]VS Jagodina SP'!E76,'[1]VS Kragujevac SP'!E76,'[1]VS Kraljevo SP'!E76,'[1]VS Krusevac SP'!E76,'[1]VS Leskovac SP'!E76,'[1]VS Negotin SP'!E76,'[1]VS Nis SP'!E76,'[1]VS Novi Pazar SP'!E76,'[1]VS Novi Sad SP'!E76,'[1]VS Pancevo SP'!E76,'[1]VS Pirot SP'!E76,'[1]VS Pozarevac SP'!E76,'[1]VS Prokuplje SP'!E76,'[1]VS Sabac SP'!E76,'[1]VS Smederevo SP'!E76,'[1]VS Sombor SP'!E76,'[1]VS Sremska Mitrovica SP'!E76,'[1]VS Subotica SP'!E76,'[1]VS Uzice SP'!E76,'[1]VS Valjevo SP'!E76,'[1]VS Vranje SP'!E76,'[1]VS Zajecar SP'!E76,'[1]VS Zrenjanin SP'!E76)</f>
        <v>0</v>
      </c>
      <c r="F76" s="22">
        <f t="shared" si="6"/>
        <v>0</v>
      </c>
      <c r="G76" s="23">
        <f>SUM('[1]VS Beograd SP'!G76,'[1]VS Cacak SP'!G76,'[1]VS Jagodina SP'!G76,'[1]VS Kragujevac SP'!G76,'[1]VS Kraljevo SP'!G76,'[1]VS Krusevac SP'!G76,'[1]VS Leskovac SP'!G76,'[1]VS Negotin SP'!G76,'[1]VS Nis SP'!G76,'[1]VS Novi Pazar SP'!G76,'[1]VS Novi Sad SP'!G76,'[1]VS Pancevo SP'!G76,'[1]VS Pirot SP'!G76,'[1]VS Pozarevac SP'!G76,'[1]VS Prokuplje SP'!G76,'[1]VS Sabac SP'!G76,'[1]VS Smederevo SP'!G76,'[1]VS Sombor SP'!G76,'[1]VS Sremska Mitrovica SP'!G76,'[1]VS Subotica SP'!G76,'[1]VS Uzice SP'!G76,'[1]VS Valjevo SP'!G76,'[1]VS Vranje SP'!G76,'[1]VS Zajecar SP'!G76,'[1]VS Zrenjanin SP'!G76)</f>
        <v>0</v>
      </c>
      <c r="H76" s="23">
        <f>SUM('[1]VS Beograd SP'!H76,'[1]VS Cacak SP'!H76,'[1]VS Jagodina SP'!H76,'[1]VS Kragujevac SP'!H76,'[1]VS Kraljevo SP'!H76,'[1]VS Krusevac SP'!H76,'[1]VS Leskovac SP'!H76,'[1]VS Negotin SP'!H76,'[1]VS Nis SP'!H76,'[1]VS Novi Pazar SP'!H76,'[1]VS Novi Sad SP'!H76,'[1]VS Pancevo SP'!H76,'[1]VS Pirot SP'!H76,'[1]VS Pozarevac SP'!H76,'[1]VS Prokuplje SP'!H76,'[1]VS Sabac SP'!H76,'[1]VS Smederevo SP'!H76,'[1]VS Sombor SP'!H76,'[1]VS Sremska Mitrovica SP'!H76,'[1]VS Subotica SP'!H76,'[1]VS Uzice SP'!H76,'[1]VS Valjevo SP'!H76,'[1]VS Vranje SP'!H76,'[1]VS Zajecar SP'!H76,'[1]VS Zrenjanin SP'!H76)</f>
        <v>0</v>
      </c>
      <c r="I76" s="23">
        <f>SUM('[1]VS Beograd SP'!I76,'[1]VS Cacak SP'!I76,'[1]VS Jagodina SP'!I76,'[1]VS Kragujevac SP'!I76,'[1]VS Kraljevo SP'!I76,'[1]VS Krusevac SP'!I76,'[1]VS Leskovac SP'!I76,'[1]VS Negotin SP'!I76,'[1]VS Nis SP'!I76,'[1]VS Novi Pazar SP'!I76,'[1]VS Novi Sad SP'!I76,'[1]VS Pancevo SP'!I76,'[1]VS Pirot SP'!I76,'[1]VS Pozarevac SP'!I76,'[1]VS Prokuplje SP'!I76,'[1]VS Sabac SP'!I76,'[1]VS Smederevo SP'!I76,'[1]VS Sombor SP'!I76,'[1]VS Sremska Mitrovica SP'!I76,'[1]VS Subotica SP'!I76,'[1]VS Uzice SP'!I76,'[1]VS Valjevo SP'!I76,'[1]VS Vranje SP'!I76,'[1]VS Zajecar SP'!I76,'[1]VS Zrenjanin SP'!I76)</f>
        <v>0</v>
      </c>
      <c r="J76" s="24" t="str">
        <f t="shared" si="4"/>
        <v/>
      </c>
      <c r="K76" s="24" t="str">
        <f t="shared" si="5"/>
        <v/>
      </c>
    </row>
    <row r="77" spans="1:11" ht="15" customHeight="1" x14ac:dyDescent="0.2">
      <c r="A77" s="20">
        <v>71</v>
      </c>
      <c r="B77" s="21" t="s">
        <v>113</v>
      </c>
      <c r="C77" s="55"/>
      <c r="D77" s="22">
        <f>SUM('[1]VS Beograd SP'!D77,'[1]VS Cacak SP'!D77,'[1]VS Jagodina SP'!D77,'[1]VS Kragujevac SP'!D77,'[1]VS Kraljevo SP'!D77,'[1]VS Krusevac SP'!D77,'[1]VS Leskovac SP'!D77,'[1]VS Negotin SP'!D77,'[1]VS Nis SP'!D77,'[1]VS Novi Pazar SP'!D77,'[1]VS Novi Sad SP'!D77,'[1]VS Pancevo SP'!D77,'[1]VS Pirot SP'!D77,'[1]VS Pozarevac SP'!D77,'[1]VS Prokuplje SP'!D77,'[1]VS Sabac SP'!D77,'[1]VS Smederevo SP'!D77,'[1]VS Sombor SP'!D77,'[1]VS Sremska Mitrovica SP'!D77,'[1]VS Subotica SP'!D77,'[1]VS Uzice SP'!D77,'[1]VS Valjevo SP'!D77,'[1]VS Vranje SP'!D77,'[1]VS Zajecar SP'!D77,'[1]VS Zrenjanin SP'!D77)</f>
        <v>108</v>
      </c>
      <c r="E77" s="22">
        <f>SUM('[1]VS Beograd SP'!E77,'[1]VS Cacak SP'!E77,'[1]VS Jagodina SP'!E77,'[1]VS Kragujevac SP'!E77,'[1]VS Kraljevo SP'!E77,'[1]VS Krusevac SP'!E77,'[1]VS Leskovac SP'!E77,'[1]VS Negotin SP'!E77,'[1]VS Nis SP'!E77,'[1]VS Novi Pazar SP'!E77,'[1]VS Novi Sad SP'!E77,'[1]VS Pancevo SP'!E77,'[1]VS Pirot SP'!E77,'[1]VS Pozarevac SP'!E77,'[1]VS Prokuplje SP'!E77,'[1]VS Sabac SP'!E77,'[1]VS Smederevo SP'!E77,'[1]VS Sombor SP'!E77,'[1]VS Sremska Mitrovica SP'!E77,'[1]VS Subotica SP'!E77,'[1]VS Uzice SP'!E77,'[1]VS Valjevo SP'!E77,'[1]VS Vranje SP'!E77,'[1]VS Zajecar SP'!E77,'[1]VS Zrenjanin SP'!E77)</f>
        <v>3177</v>
      </c>
      <c r="F77" s="22">
        <f t="shared" si="6"/>
        <v>16</v>
      </c>
      <c r="G77" s="23">
        <f>SUM('[1]VS Beograd SP'!G77,'[1]VS Cacak SP'!G77,'[1]VS Jagodina SP'!G77,'[1]VS Kragujevac SP'!G77,'[1]VS Kraljevo SP'!G77,'[1]VS Krusevac SP'!G77,'[1]VS Leskovac SP'!G77,'[1]VS Negotin SP'!G77,'[1]VS Nis SP'!G77,'[1]VS Novi Pazar SP'!G77,'[1]VS Novi Sad SP'!G77,'[1]VS Pancevo SP'!G77,'[1]VS Pirot SP'!G77,'[1]VS Pozarevac SP'!G77,'[1]VS Prokuplje SP'!G77,'[1]VS Sabac SP'!G77,'[1]VS Smederevo SP'!G77,'[1]VS Sombor SP'!G77,'[1]VS Sremska Mitrovica SP'!G77,'[1]VS Subotica SP'!G77,'[1]VS Uzice SP'!G77,'[1]VS Valjevo SP'!G77,'[1]VS Vranje SP'!G77,'[1]VS Zajecar SP'!G77,'[1]VS Zrenjanin SP'!G77)</f>
        <v>9</v>
      </c>
      <c r="H77" s="23">
        <f>SUM('[1]VS Beograd SP'!H77,'[1]VS Cacak SP'!H77,'[1]VS Jagodina SP'!H77,'[1]VS Kragujevac SP'!H77,'[1]VS Kraljevo SP'!H77,'[1]VS Krusevac SP'!H77,'[1]VS Leskovac SP'!H77,'[1]VS Negotin SP'!H77,'[1]VS Nis SP'!H77,'[1]VS Novi Pazar SP'!H77,'[1]VS Novi Sad SP'!H77,'[1]VS Pancevo SP'!H77,'[1]VS Pirot SP'!H77,'[1]VS Pozarevac SP'!H77,'[1]VS Prokuplje SP'!H77,'[1]VS Sabac SP'!H77,'[1]VS Smederevo SP'!H77,'[1]VS Sombor SP'!H77,'[1]VS Sremska Mitrovica SP'!H77,'[1]VS Subotica SP'!H77,'[1]VS Uzice SP'!H77,'[1]VS Valjevo SP'!H77,'[1]VS Vranje SP'!H77,'[1]VS Zajecar SP'!H77,'[1]VS Zrenjanin SP'!H77)</f>
        <v>5</v>
      </c>
      <c r="I77" s="23">
        <f>SUM('[1]VS Beograd SP'!I77,'[1]VS Cacak SP'!I77,'[1]VS Jagodina SP'!I77,'[1]VS Kragujevac SP'!I77,'[1]VS Kraljevo SP'!I77,'[1]VS Krusevac SP'!I77,'[1]VS Leskovac SP'!I77,'[1]VS Negotin SP'!I77,'[1]VS Nis SP'!I77,'[1]VS Novi Pazar SP'!I77,'[1]VS Novi Sad SP'!I77,'[1]VS Pancevo SP'!I77,'[1]VS Pirot SP'!I77,'[1]VS Pozarevac SP'!I77,'[1]VS Prokuplje SP'!I77,'[1]VS Sabac SP'!I77,'[1]VS Smederevo SP'!I77,'[1]VS Sombor SP'!I77,'[1]VS Sremska Mitrovica SP'!I77,'[1]VS Subotica SP'!I77,'[1]VS Uzice SP'!I77,'[1]VS Valjevo SP'!I77,'[1]VS Vranje SP'!I77,'[1]VS Zajecar SP'!I77,'[1]VS Zrenjanin SP'!I77)</f>
        <v>2</v>
      </c>
      <c r="J77" s="24">
        <f t="shared" si="4"/>
        <v>0.50361976707585776</v>
      </c>
      <c r="K77" s="24">
        <f t="shared" si="5"/>
        <v>0.14814814814814814</v>
      </c>
    </row>
    <row r="78" spans="1:11" ht="15" customHeight="1" x14ac:dyDescent="0.2">
      <c r="A78" s="20">
        <v>72</v>
      </c>
      <c r="B78" s="21" t="s">
        <v>114</v>
      </c>
      <c r="C78" s="55"/>
      <c r="D78" s="22">
        <f>SUM('[1]VS Beograd SP'!D78,'[1]VS Cacak SP'!D78,'[1]VS Jagodina SP'!D78,'[1]VS Kragujevac SP'!D78,'[1]VS Kraljevo SP'!D78,'[1]VS Krusevac SP'!D78,'[1]VS Leskovac SP'!D78,'[1]VS Negotin SP'!D78,'[1]VS Nis SP'!D78,'[1]VS Novi Pazar SP'!D78,'[1]VS Novi Sad SP'!D78,'[1]VS Pancevo SP'!D78,'[1]VS Pirot SP'!D78,'[1]VS Pozarevac SP'!D78,'[1]VS Prokuplje SP'!D78,'[1]VS Sabac SP'!D78,'[1]VS Smederevo SP'!D78,'[1]VS Sombor SP'!D78,'[1]VS Sremska Mitrovica SP'!D78,'[1]VS Subotica SP'!D78,'[1]VS Uzice SP'!D78,'[1]VS Valjevo SP'!D78,'[1]VS Vranje SP'!D78,'[1]VS Zajecar SP'!D78,'[1]VS Zrenjanin SP'!D78)</f>
        <v>21</v>
      </c>
      <c r="E78" s="22">
        <f>SUM('[1]VS Beograd SP'!E78,'[1]VS Cacak SP'!E78,'[1]VS Jagodina SP'!E78,'[1]VS Kragujevac SP'!E78,'[1]VS Kraljevo SP'!E78,'[1]VS Krusevac SP'!E78,'[1]VS Leskovac SP'!E78,'[1]VS Negotin SP'!E78,'[1]VS Nis SP'!E78,'[1]VS Novi Pazar SP'!E78,'[1]VS Novi Sad SP'!E78,'[1]VS Pancevo SP'!E78,'[1]VS Pirot SP'!E78,'[1]VS Pozarevac SP'!E78,'[1]VS Prokuplje SP'!E78,'[1]VS Sabac SP'!E78,'[1]VS Smederevo SP'!E78,'[1]VS Sombor SP'!E78,'[1]VS Sremska Mitrovica SP'!E78,'[1]VS Subotica SP'!E78,'[1]VS Uzice SP'!E78,'[1]VS Valjevo SP'!E78,'[1]VS Vranje SP'!E78,'[1]VS Zajecar SP'!E78,'[1]VS Zrenjanin SP'!E78)</f>
        <v>151</v>
      </c>
      <c r="F78" s="22">
        <f t="shared" si="6"/>
        <v>52</v>
      </c>
      <c r="G78" s="23">
        <f>SUM('[1]VS Beograd SP'!G78,'[1]VS Cacak SP'!G78,'[1]VS Jagodina SP'!G78,'[1]VS Kragujevac SP'!G78,'[1]VS Kraljevo SP'!G78,'[1]VS Krusevac SP'!G78,'[1]VS Leskovac SP'!G78,'[1]VS Negotin SP'!G78,'[1]VS Nis SP'!G78,'[1]VS Novi Pazar SP'!G78,'[1]VS Novi Sad SP'!G78,'[1]VS Pancevo SP'!G78,'[1]VS Pirot SP'!G78,'[1]VS Pozarevac SP'!G78,'[1]VS Prokuplje SP'!G78,'[1]VS Sabac SP'!G78,'[1]VS Smederevo SP'!G78,'[1]VS Sombor SP'!G78,'[1]VS Sremska Mitrovica SP'!G78,'[1]VS Subotica SP'!G78,'[1]VS Uzice SP'!G78,'[1]VS Valjevo SP'!G78,'[1]VS Vranje SP'!G78,'[1]VS Zajecar SP'!G78,'[1]VS Zrenjanin SP'!G78)</f>
        <v>0</v>
      </c>
      <c r="H78" s="23">
        <f>SUM('[1]VS Beograd SP'!H78,'[1]VS Cacak SP'!H78,'[1]VS Jagodina SP'!H78,'[1]VS Kragujevac SP'!H78,'[1]VS Kraljevo SP'!H78,'[1]VS Krusevac SP'!H78,'[1]VS Leskovac SP'!H78,'[1]VS Negotin SP'!H78,'[1]VS Nis SP'!H78,'[1]VS Novi Pazar SP'!H78,'[1]VS Novi Sad SP'!H78,'[1]VS Pancevo SP'!H78,'[1]VS Pirot SP'!H78,'[1]VS Pozarevac SP'!H78,'[1]VS Prokuplje SP'!H78,'[1]VS Sabac SP'!H78,'[1]VS Smederevo SP'!H78,'[1]VS Sombor SP'!H78,'[1]VS Sremska Mitrovica SP'!H78,'[1]VS Subotica SP'!H78,'[1]VS Uzice SP'!H78,'[1]VS Valjevo SP'!H78,'[1]VS Vranje SP'!H78,'[1]VS Zajecar SP'!H78,'[1]VS Zrenjanin SP'!H78)</f>
        <v>49</v>
      </c>
      <c r="I78" s="23">
        <f>SUM('[1]VS Beograd SP'!I78,'[1]VS Cacak SP'!I78,'[1]VS Jagodina SP'!I78,'[1]VS Kragujevac SP'!I78,'[1]VS Kraljevo SP'!I78,'[1]VS Krusevac SP'!I78,'[1]VS Leskovac SP'!I78,'[1]VS Negotin SP'!I78,'[1]VS Nis SP'!I78,'[1]VS Novi Pazar SP'!I78,'[1]VS Novi Sad SP'!I78,'[1]VS Pancevo SP'!I78,'[1]VS Pirot SP'!I78,'[1]VS Pozarevac SP'!I78,'[1]VS Prokuplje SP'!I78,'[1]VS Sabac SP'!I78,'[1]VS Smederevo SP'!I78,'[1]VS Sombor SP'!I78,'[1]VS Sremska Mitrovica SP'!I78,'[1]VS Subotica SP'!I78,'[1]VS Uzice SP'!I78,'[1]VS Valjevo SP'!I78,'[1]VS Vranje SP'!I78,'[1]VS Zajecar SP'!I78,'[1]VS Zrenjanin SP'!I78)</f>
        <v>3</v>
      </c>
      <c r="J78" s="24">
        <f t="shared" si="4"/>
        <v>34.437086092715234</v>
      </c>
      <c r="K78" s="24">
        <f t="shared" si="5"/>
        <v>2.4761904761904763</v>
      </c>
    </row>
    <row r="79" spans="1:11" ht="15" customHeight="1" x14ac:dyDescent="0.2">
      <c r="A79" s="20">
        <v>73</v>
      </c>
      <c r="B79" s="21" t="s">
        <v>115</v>
      </c>
      <c r="C79" s="55"/>
      <c r="D79" s="22">
        <f>SUM('[1]VS Beograd SP'!D79,'[1]VS Cacak SP'!D79,'[1]VS Jagodina SP'!D79,'[1]VS Kragujevac SP'!D79,'[1]VS Kraljevo SP'!D79,'[1]VS Krusevac SP'!D79,'[1]VS Leskovac SP'!D79,'[1]VS Negotin SP'!D79,'[1]VS Nis SP'!D79,'[1]VS Novi Pazar SP'!D79,'[1]VS Novi Sad SP'!D79,'[1]VS Pancevo SP'!D79,'[1]VS Pirot SP'!D79,'[1]VS Pozarevac SP'!D79,'[1]VS Prokuplje SP'!D79,'[1]VS Sabac SP'!D79,'[1]VS Smederevo SP'!D79,'[1]VS Sombor SP'!D79,'[1]VS Sremska Mitrovica SP'!D79,'[1]VS Subotica SP'!D79,'[1]VS Uzice SP'!D79,'[1]VS Valjevo SP'!D79,'[1]VS Vranje SP'!D79,'[1]VS Zajecar SP'!D79,'[1]VS Zrenjanin SP'!D79)</f>
        <v>23</v>
      </c>
      <c r="E79" s="22">
        <f>SUM('[1]VS Beograd SP'!E79,'[1]VS Cacak SP'!E79,'[1]VS Jagodina SP'!E79,'[1]VS Kragujevac SP'!E79,'[1]VS Kraljevo SP'!E79,'[1]VS Krusevac SP'!E79,'[1]VS Leskovac SP'!E79,'[1]VS Negotin SP'!E79,'[1]VS Nis SP'!E79,'[1]VS Novi Pazar SP'!E79,'[1]VS Novi Sad SP'!E79,'[1]VS Pancevo SP'!E79,'[1]VS Pirot SP'!E79,'[1]VS Pozarevac SP'!E79,'[1]VS Prokuplje SP'!E79,'[1]VS Sabac SP'!E79,'[1]VS Smederevo SP'!E79,'[1]VS Sombor SP'!E79,'[1]VS Sremska Mitrovica SP'!E79,'[1]VS Subotica SP'!E79,'[1]VS Uzice SP'!E79,'[1]VS Valjevo SP'!E79,'[1]VS Vranje SP'!E79,'[1]VS Zajecar SP'!E79,'[1]VS Zrenjanin SP'!E79)</f>
        <v>2752</v>
      </c>
      <c r="F79" s="22">
        <f t="shared" si="6"/>
        <v>0</v>
      </c>
      <c r="G79" s="23">
        <f>SUM('[1]VS Beograd SP'!G79,'[1]VS Cacak SP'!G79,'[1]VS Jagodina SP'!G79,'[1]VS Kragujevac SP'!G79,'[1]VS Kraljevo SP'!G79,'[1]VS Krusevac SP'!G79,'[1]VS Leskovac SP'!G79,'[1]VS Negotin SP'!G79,'[1]VS Nis SP'!G79,'[1]VS Novi Pazar SP'!G79,'[1]VS Novi Sad SP'!G79,'[1]VS Pancevo SP'!G79,'[1]VS Pirot SP'!G79,'[1]VS Pozarevac SP'!G79,'[1]VS Prokuplje SP'!G79,'[1]VS Sabac SP'!G79,'[1]VS Smederevo SP'!G79,'[1]VS Sombor SP'!G79,'[1]VS Sremska Mitrovica SP'!G79,'[1]VS Subotica SP'!G79,'[1]VS Uzice SP'!G79,'[1]VS Valjevo SP'!G79,'[1]VS Vranje SP'!G79,'[1]VS Zajecar SP'!G79,'[1]VS Zrenjanin SP'!G79)</f>
        <v>0</v>
      </c>
      <c r="H79" s="23">
        <f>SUM('[1]VS Beograd SP'!H79,'[1]VS Cacak SP'!H79,'[1]VS Jagodina SP'!H79,'[1]VS Kragujevac SP'!H79,'[1]VS Kraljevo SP'!H79,'[1]VS Krusevac SP'!H79,'[1]VS Leskovac SP'!H79,'[1]VS Negotin SP'!H79,'[1]VS Nis SP'!H79,'[1]VS Novi Pazar SP'!H79,'[1]VS Novi Sad SP'!H79,'[1]VS Pancevo SP'!H79,'[1]VS Pirot SP'!H79,'[1]VS Pozarevac SP'!H79,'[1]VS Prokuplje SP'!H79,'[1]VS Sabac SP'!H79,'[1]VS Smederevo SP'!H79,'[1]VS Sombor SP'!H79,'[1]VS Sremska Mitrovica SP'!H79,'[1]VS Subotica SP'!H79,'[1]VS Uzice SP'!H79,'[1]VS Valjevo SP'!H79,'[1]VS Vranje SP'!H79,'[1]VS Zajecar SP'!H79,'[1]VS Zrenjanin SP'!H79)</f>
        <v>0</v>
      </c>
      <c r="I79" s="23">
        <f>SUM('[1]VS Beograd SP'!I79,'[1]VS Cacak SP'!I79,'[1]VS Jagodina SP'!I79,'[1]VS Kragujevac SP'!I79,'[1]VS Kraljevo SP'!I79,'[1]VS Krusevac SP'!I79,'[1]VS Leskovac SP'!I79,'[1]VS Negotin SP'!I79,'[1]VS Nis SP'!I79,'[1]VS Novi Pazar SP'!I79,'[1]VS Novi Sad SP'!I79,'[1]VS Pancevo SP'!I79,'[1]VS Pirot SP'!I79,'[1]VS Pozarevac SP'!I79,'[1]VS Prokuplje SP'!I79,'[1]VS Sabac SP'!I79,'[1]VS Smederevo SP'!I79,'[1]VS Sombor SP'!I79,'[1]VS Sremska Mitrovica SP'!I79,'[1]VS Subotica SP'!I79,'[1]VS Uzice SP'!I79,'[1]VS Valjevo SP'!I79,'[1]VS Vranje SP'!I79,'[1]VS Zajecar SP'!I79,'[1]VS Zrenjanin SP'!I79)</f>
        <v>0</v>
      </c>
      <c r="J79" s="24">
        <f t="shared" si="4"/>
        <v>0</v>
      </c>
      <c r="K79" s="24">
        <f t="shared" si="5"/>
        <v>0</v>
      </c>
    </row>
    <row r="80" spans="1:11" ht="15" customHeight="1" x14ac:dyDescent="0.2">
      <c r="A80" s="20">
        <v>74</v>
      </c>
      <c r="B80" s="21" t="s">
        <v>116</v>
      </c>
      <c r="C80" s="55"/>
      <c r="D80" s="22">
        <f>SUM('[1]VS Beograd SP'!D80,'[1]VS Cacak SP'!D80,'[1]VS Jagodina SP'!D80,'[1]VS Kragujevac SP'!D80,'[1]VS Kraljevo SP'!D80,'[1]VS Krusevac SP'!D80,'[1]VS Leskovac SP'!D80,'[1]VS Negotin SP'!D80,'[1]VS Nis SP'!D80,'[1]VS Novi Pazar SP'!D80,'[1]VS Novi Sad SP'!D80,'[1]VS Pancevo SP'!D80,'[1]VS Pirot SP'!D80,'[1]VS Pozarevac SP'!D80,'[1]VS Prokuplje SP'!D80,'[1]VS Sabac SP'!D80,'[1]VS Smederevo SP'!D80,'[1]VS Sombor SP'!D80,'[1]VS Sremska Mitrovica SP'!D80,'[1]VS Subotica SP'!D80,'[1]VS Uzice SP'!D80,'[1]VS Valjevo SP'!D80,'[1]VS Vranje SP'!D80,'[1]VS Zajecar SP'!D80,'[1]VS Zrenjanin SP'!D80)</f>
        <v>33</v>
      </c>
      <c r="E80" s="22">
        <f>SUM('[1]VS Beograd SP'!E80,'[1]VS Cacak SP'!E80,'[1]VS Jagodina SP'!E80,'[1]VS Kragujevac SP'!E80,'[1]VS Kraljevo SP'!E80,'[1]VS Krusevac SP'!E80,'[1]VS Leskovac SP'!E80,'[1]VS Negotin SP'!E80,'[1]VS Nis SP'!E80,'[1]VS Novi Pazar SP'!E80,'[1]VS Novi Sad SP'!E80,'[1]VS Pancevo SP'!E80,'[1]VS Pirot SP'!E80,'[1]VS Pozarevac SP'!E80,'[1]VS Prokuplje SP'!E80,'[1]VS Sabac SP'!E80,'[1]VS Smederevo SP'!E80,'[1]VS Sombor SP'!E80,'[1]VS Sremska Mitrovica SP'!E80,'[1]VS Subotica SP'!E80,'[1]VS Uzice SP'!E80,'[1]VS Valjevo SP'!E80,'[1]VS Vranje SP'!E80,'[1]VS Zajecar SP'!E80,'[1]VS Zrenjanin SP'!E80)</f>
        <v>719</v>
      </c>
      <c r="F80" s="22">
        <f t="shared" si="6"/>
        <v>0</v>
      </c>
      <c r="G80" s="23">
        <f>SUM('[1]VS Beograd SP'!G80,'[1]VS Cacak SP'!G80,'[1]VS Jagodina SP'!G80,'[1]VS Kragujevac SP'!G80,'[1]VS Kraljevo SP'!G80,'[1]VS Krusevac SP'!G80,'[1]VS Leskovac SP'!G80,'[1]VS Negotin SP'!G80,'[1]VS Nis SP'!G80,'[1]VS Novi Pazar SP'!G80,'[1]VS Novi Sad SP'!G80,'[1]VS Pancevo SP'!G80,'[1]VS Pirot SP'!G80,'[1]VS Pozarevac SP'!G80,'[1]VS Prokuplje SP'!G80,'[1]VS Sabac SP'!G80,'[1]VS Smederevo SP'!G80,'[1]VS Sombor SP'!G80,'[1]VS Sremska Mitrovica SP'!G80,'[1]VS Subotica SP'!G80,'[1]VS Uzice SP'!G80,'[1]VS Valjevo SP'!G80,'[1]VS Vranje SP'!G80,'[1]VS Zajecar SP'!G80,'[1]VS Zrenjanin SP'!G80)</f>
        <v>0</v>
      </c>
      <c r="H80" s="23">
        <f>SUM('[1]VS Beograd SP'!H80,'[1]VS Cacak SP'!H80,'[1]VS Jagodina SP'!H80,'[1]VS Kragujevac SP'!H80,'[1]VS Kraljevo SP'!H80,'[1]VS Krusevac SP'!H80,'[1]VS Leskovac SP'!H80,'[1]VS Negotin SP'!H80,'[1]VS Nis SP'!H80,'[1]VS Novi Pazar SP'!H80,'[1]VS Novi Sad SP'!H80,'[1]VS Pancevo SP'!H80,'[1]VS Pirot SP'!H80,'[1]VS Pozarevac SP'!H80,'[1]VS Prokuplje SP'!H80,'[1]VS Sabac SP'!H80,'[1]VS Smederevo SP'!H80,'[1]VS Sombor SP'!H80,'[1]VS Sremska Mitrovica SP'!H80,'[1]VS Subotica SP'!H80,'[1]VS Uzice SP'!H80,'[1]VS Valjevo SP'!H80,'[1]VS Vranje SP'!H80,'[1]VS Zajecar SP'!H80,'[1]VS Zrenjanin SP'!H80)</f>
        <v>0</v>
      </c>
      <c r="I80" s="23">
        <f>SUM('[1]VS Beograd SP'!I80,'[1]VS Cacak SP'!I80,'[1]VS Jagodina SP'!I80,'[1]VS Kragujevac SP'!I80,'[1]VS Kraljevo SP'!I80,'[1]VS Krusevac SP'!I80,'[1]VS Leskovac SP'!I80,'[1]VS Negotin SP'!I80,'[1]VS Nis SP'!I80,'[1]VS Novi Pazar SP'!I80,'[1]VS Novi Sad SP'!I80,'[1]VS Pancevo SP'!I80,'[1]VS Pirot SP'!I80,'[1]VS Pozarevac SP'!I80,'[1]VS Prokuplje SP'!I80,'[1]VS Sabac SP'!I80,'[1]VS Smederevo SP'!I80,'[1]VS Sombor SP'!I80,'[1]VS Sremska Mitrovica SP'!I80,'[1]VS Subotica SP'!I80,'[1]VS Uzice SP'!I80,'[1]VS Valjevo SP'!I80,'[1]VS Vranje SP'!I80,'[1]VS Zajecar SP'!I80,'[1]VS Zrenjanin SP'!I80)</f>
        <v>0</v>
      </c>
      <c r="J80" s="24">
        <f t="shared" si="4"/>
        <v>0</v>
      </c>
      <c r="K80" s="24">
        <f t="shared" si="5"/>
        <v>0</v>
      </c>
    </row>
    <row r="81" spans="1:11" ht="15" customHeight="1" x14ac:dyDescent="0.2">
      <c r="A81" s="20">
        <v>75</v>
      </c>
      <c r="B81" s="21" t="s">
        <v>117</v>
      </c>
      <c r="C81" s="55"/>
      <c r="D81" s="22">
        <f>SUM('[1]VS Beograd SP'!D81,'[1]VS Cacak SP'!D81,'[1]VS Jagodina SP'!D81,'[1]VS Kragujevac SP'!D81,'[1]VS Kraljevo SP'!D81,'[1]VS Krusevac SP'!D81,'[1]VS Leskovac SP'!D81,'[1]VS Negotin SP'!D81,'[1]VS Nis SP'!D81,'[1]VS Novi Pazar SP'!D81,'[1]VS Novi Sad SP'!D81,'[1]VS Pancevo SP'!D81,'[1]VS Pirot SP'!D81,'[1]VS Pozarevac SP'!D81,'[1]VS Prokuplje SP'!D81,'[1]VS Sabac SP'!D81,'[1]VS Smederevo SP'!D81,'[1]VS Sombor SP'!D81,'[1]VS Sremska Mitrovica SP'!D81,'[1]VS Subotica SP'!D81,'[1]VS Uzice SP'!D81,'[1]VS Valjevo SP'!D81,'[1]VS Vranje SP'!D81,'[1]VS Zajecar SP'!D81,'[1]VS Zrenjanin SP'!D81)</f>
        <v>0</v>
      </c>
      <c r="E81" s="22">
        <f>SUM('[1]VS Beograd SP'!E81,'[1]VS Cacak SP'!E81,'[1]VS Jagodina SP'!E81,'[1]VS Kragujevac SP'!E81,'[1]VS Kraljevo SP'!E81,'[1]VS Krusevac SP'!E81,'[1]VS Leskovac SP'!E81,'[1]VS Negotin SP'!E81,'[1]VS Nis SP'!E81,'[1]VS Novi Pazar SP'!E81,'[1]VS Novi Sad SP'!E81,'[1]VS Pancevo SP'!E81,'[1]VS Pirot SP'!E81,'[1]VS Pozarevac SP'!E81,'[1]VS Prokuplje SP'!E81,'[1]VS Sabac SP'!E81,'[1]VS Smederevo SP'!E81,'[1]VS Sombor SP'!E81,'[1]VS Sremska Mitrovica SP'!E81,'[1]VS Subotica SP'!E81,'[1]VS Uzice SP'!E81,'[1]VS Valjevo SP'!E81,'[1]VS Vranje SP'!E81,'[1]VS Zajecar SP'!E81,'[1]VS Zrenjanin SP'!E81)</f>
        <v>107</v>
      </c>
      <c r="F81" s="22">
        <f t="shared" si="6"/>
        <v>0</v>
      </c>
      <c r="G81" s="23">
        <f>SUM('[1]VS Beograd SP'!G81,'[1]VS Cacak SP'!G81,'[1]VS Jagodina SP'!G81,'[1]VS Kragujevac SP'!G81,'[1]VS Kraljevo SP'!G81,'[1]VS Krusevac SP'!G81,'[1]VS Leskovac SP'!G81,'[1]VS Negotin SP'!G81,'[1]VS Nis SP'!G81,'[1]VS Novi Pazar SP'!G81,'[1]VS Novi Sad SP'!G81,'[1]VS Pancevo SP'!G81,'[1]VS Pirot SP'!G81,'[1]VS Pozarevac SP'!G81,'[1]VS Prokuplje SP'!G81,'[1]VS Sabac SP'!G81,'[1]VS Smederevo SP'!G81,'[1]VS Sombor SP'!G81,'[1]VS Sremska Mitrovica SP'!G81,'[1]VS Subotica SP'!G81,'[1]VS Uzice SP'!G81,'[1]VS Valjevo SP'!G81,'[1]VS Vranje SP'!G81,'[1]VS Zajecar SP'!G81,'[1]VS Zrenjanin SP'!G81)</f>
        <v>0</v>
      </c>
      <c r="H81" s="23">
        <f>SUM('[1]VS Beograd SP'!H81,'[1]VS Cacak SP'!H81,'[1]VS Jagodina SP'!H81,'[1]VS Kragujevac SP'!H81,'[1]VS Kraljevo SP'!H81,'[1]VS Krusevac SP'!H81,'[1]VS Leskovac SP'!H81,'[1]VS Negotin SP'!H81,'[1]VS Nis SP'!H81,'[1]VS Novi Pazar SP'!H81,'[1]VS Novi Sad SP'!H81,'[1]VS Pancevo SP'!H81,'[1]VS Pirot SP'!H81,'[1]VS Pozarevac SP'!H81,'[1]VS Prokuplje SP'!H81,'[1]VS Sabac SP'!H81,'[1]VS Smederevo SP'!H81,'[1]VS Sombor SP'!H81,'[1]VS Sremska Mitrovica SP'!H81,'[1]VS Subotica SP'!H81,'[1]VS Uzice SP'!H81,'[1]VS Valjevo SP'!H81,'[1]VS Vranje SP'!H81,'[1]VS Zajecar SP'!H81,'[1]VS Zrenjanin SP'!H81)</f>
        <v>0</v>
      </c>
      <c r="I81" s="23">
        <f>SUM('[1]VS Beograd SP'!I81,'[1]VS Cacak SP'!I81,'[1]VS Jagodina SP'!I81,'[1]VS Kragujevac SP'!I81,'[1]VS Kraljevo SP'!I81,'[1]VS Krusevac SP'!I81,'[1]VS Leskovac SP'!I81,'[1]VS Negotin SP'!I81,'[1]VS Nis SP'!I81,'[1]VS Novi Pazar SP'!I81,'[1]VS Novi Sad SP'!I81,'[1]VS Pancevo SP'!I81,'[1]VS Pirot SP'!I81,'[1]VS Pozarevac SP'!I81,'[1]VS Prokuplje SP'!I81,'[1]VS Sabac SP'!I81,'[1]VS Smederevo SP'!I81,'[1]VS Sombor SP'!I81,'[1]VS Sremska Mitrovica SP'!I81,'[1]VS Subotica SP'!I81,'[1]VS Uzice SP'!I81,'[1]VS Valjevo SP'!I81,'[1]VS Vranje SP'!I81,'[1]VS Zajecar SP'!I81,'[1]VS Zrenjanin SP'!I81)</f>
        <v>0</v>
      </c>
      <c r="J81" s="24">
        <f t="shared" si="4"/>
        <v>0</v>
      </c>
      <c r="K81" s="24" t="str">
        <f t="shared" si="5"/>
        <v/>
      </c>
    </row>
    <row r="82" spans="1:11" ht="15" customHeight="1" x14ac:dyDescent="0.2">
      <c r="A82" s="20">
        <v>76</v>
      </c>
      <c r="B82" s="21" t="s">
        <v>118</v>
      </c>
      <c r="C82" s="55"/>
      <c r="D82" s="22">
        <f>SUM('[1]VS Beograd SP'!D82,'[1]VS Cacak SP'!D82,'[1]VS Jagodina SP'!D82,'[1]VS Kragujevac SP'!D82,'[1]VS Kraljevo SP'!D82,'[1]VS Krusevac SP'!D82,'[1]VS Leskovac SP'!D82,'[1]VS Negotin SP'!D82,'[1]VS Nis SP'!D82,'[1]VS Novi Pazar SP'!D82,'[1]VS Novi Sad SP'!D82,'[1]VS Pancevo SP'!D82,'[1]VS Pirot SP'!D82,'[1]VS Pozarevac SP'!D82,'[1]VS Prokuplje SP'!D82,'[1]VS Sabac SP'!D82,'[1]VS Smederevo SP'!D82,'[1]VS Sombor SP'!D82,'[1]VS Sremska Mitrovica SP'!D82,'[1]VS Subotica SP'!D82,'[1]VS Uzice SP'!D82,'[1]VS Valjevo SP'!D82,'[1]VS Vranje SP'!D82,'[1]VS Zajecar SP'!D82,'[1]VS Zrenjanin SP'!D82)</f>
        <v>0</v>
      </c>
      <c r="E82" s="22">
        <f>SUM('[1]VS Beograd SP'!E82,'[1]VS Cacak SP'!E82,'[1]VS Jagodina SP'!E82,'[1]VS Kragujevac SP'!E82,'[1]VS Kraljevo SP'!E82,'[1]VS Krusevac SP'!E82,'[1]VS Leskovac SP'!E82,'[1]VS Negotin SP'!E82,'[1]VS Nis SP'!E82,'[1]VS Novi Pazar SP'!E82,'[1]VS Novi Sad SP'!E82,'[1]VS Pancevo SP'!E82,'[1]VS Pirot SP'!E82,'[1]VS Pozarevac SP'!E82,'[1]VS Prokuplje SP'!E82,'[1]VS Sabac SP'!E82,'[1]VS Smederevo SP'!E82,'[1]VS Sombor SP'!E82,'[1]VS Sremska Mitrovica SP'!E82,'[1]VS Subotica SP'!E82,'[1]VS Uzice SP'!E82,'[1]VS Valjevo SP'!E82,'[1]VS Vranje SP'!E82,'[1]VS Zajecar SP'!E82,'[1]VS Zrenjanin SP'!E82)</f>
        <v>1</v>
      </c>
      <c r="F82" s="22">
        <f t="shared" si="6"/>
        <v>0</v>
      </c>
      <c r="G82" s="23">
        <f>SUM('[1]VS Beograd SP'!G82,'[1]VS Cacak SP'!G82,'[1]VS Jagodina SP'!G82,'[1]VS Kragujevac SP'!G82,'[1]VS Kraljevo SP'!G82,'[1]VS Krusevac SP'!G82,'[1]VS Leskovac SP'!G82,'[1]VS Negotin SP'!G82,'[1]VS Nis SP'!G82,'[1]VS Novi Pazar SP'!G82,'[1]VS Novi Sad SP'!G82,'[1]VS Pancevo SP'!G82,'[1]VS Pirot SP'!G82,'[1]VS Pozarevac SP'!G82,'[1]VS Prokuplje SP'!G82,'[1]VS Sabac SP'!G82,'[1]VS Smederevo SP'!G82,'[1]VS Sombor SP'!G82,'[1]VS Sremska Mitrovica SP'!G82,'[1]VS Subotica SP'!G82,'[1]VS Uzice SP'!G82,'[1]VS Valjevo SP'!G82,'[1]VS Vranje SP'!G82,'[1]VS Zajecar SP'!G82,'[1]VS Zrenjanin SP'!G82)</f>
        <v>0</v>
      </c>
      <c r="H82" s="23">
        <f>SUM('[1]VS Beograd SP'!H82,'[1]VS Cacak SP'!H82,'[1]VS Jagodina SP'!H82,'[1]VS Kragujevac SP'!H82,'[1]VS Kraljevo SP'!H82,'[1]VS Krusevac SP'!H82,'[1]VS Leskovac SP'!H82,'[1]VS Negotin SP'!H82,'[1]VS Nis SP'!H82,'[1]VS Novi Pazar SP'!H82,'[1]VS Novi Sad SP'!H82,'[1]VS Pancevo SP'!H82,'[1]VS Pirot SP'!H82,'[1]VS Pozarevac SP'!H82,'[1]VS Prokuplje SP'!H82,'[1]VS Sabac SP'!H82,'[1]VS Smederevo SP'!H82,'[1]VS Sombor SP'!H82,'[1]VS Sremska Mitrovica SP'!H82,'[1]VS Subotica SP'!H82,'[1]VS Uzice SP'!H82,'[1]VS Valjevo SP'!H82,'[1]VS Vranje SP'!H82,'[1]VS Zajecar SP'!H82,'[1]VS Zrenjanin SP'!H82)</f>
        <v>0</v>
      </c>
      <c r="I82" s="23">
        <f>SUM('[1]VS Beograd SP'!I82,'[1]VS Cacak SP'!I82,'[1]VS Jagodina SP'!I82,'[1]VS Kragujevac SP'!I82,'[1]VS Kraljevo SP'!I82,'[1]VS Krusevac SP'!I82,'[1]VS Leskovac SP'!I82,'[1]VS Negotin SP'!I82,'[1]VS Nis SP'!I82,'[1]VS Novi Pazar SP'!I82,'[1]VS Novi Sad SP'!I82,'[1]VS Pancevo SP'!I82,'[1]VS Pirot SP'!I82,'[1]VS Pozarevac SP'!I82,'[1]VS Prokuplje SP'!I82,'[1]VS Sabac SP'!I82,'[1]VS Smederevo SP'!I82,'[1]VS Sombor SP'!I82,'[1]VS Sremska Mitrovica SP'!I82,'[1]VS Subotica SP'!I82,'[1]VS Uzice SP'!I82,'[1]VS Valjevo SP'!I82,'[1]VS Vranje SP'!I82,'[1]VS Zajecar SP'!I82,'[1]VS Zrenjanin SP'!I82)</f>
        <v>0</v>
      </c>
      <c r="J82" s="24">
        <f t="shared" si="4"/>
        <v>0</v>
      </c>
      <c r="K82" s="24" t="str">
        <f t="shared" si="5"/>
        <v/>
      </c>
    </row>
    <row r="83" spans="1:11" ht="15" customHeight="1" x14ac:dyDescent="0.2">
      <c r="A83" s="20">
        <v>77</v>
      </c>
      <c r="B83" s="21" t="s">
        <v>119</v>
      </c>
      <c r="C83" s="55"/>
      <c r="D83" s="22">
        <f>SUM('[1]VS Beograd SP'!D83,'[1]VS Cacak SP'!D83,'[1]VS Jagodina SP'!D83,'[1]VS Kragujevac SP'!D83,'[1]VS Kraljevo SP'!D83,'[1]VS Krusevac SP'!D83,'[1]VS Leskovac SP'!D83,'[1]VS Negotin SP'!D83,'[1]VS Nis SP'!D83,'[1]VS Novi Pazar SP'!D83,'[1]VS Novi Sad SP'!D83,'[1]VS Pancevo SP'!D83,'[1]VS Pirot SP'!D83,'[1]VS Pozarevac SP'!D83,'[1]VS Prokuplje SP'!D83,'[1]VS Sabac SP'!D83,'[1]VS Smederevo SP'!D83,'[1]VS Sombor SP'!D83,'[1]VS Sremska Mitrovica SP'!D83,'[1]VS Subotica SP'!D83,'[1]VS Uzice SP'!D83,'[1]VS Valjevo SP'!D83,'[1]VS Vranje SP'!D83,'[1]VS Zajecar SP'!D83,'[1]VS Zrenjanin SP'!D83)</f>
        <v>3</v>
      </c>
      <c r="E83" s="22">
        <f>SUM('[1]VS Beograd SP'!E83,'[1]VS Cacak SP'!E83,'[1]VS Jagodina SP'!E83,'[1]VS Kragujevac SP'!E83,'[1]VS Kraljevo SP'!E83,'[1]VS Krusevac SP'!E83,'[1]VS Leskovac SP'!E83,'[1]VS Negotin SP'!E83,'[1]VS Nis SP'!E83,'[1]VS Novi Pazar SP'!E83,'[1]VS Novi Sad SP'!E83,'[1]VS Pancevo SP'!E83,'[1]VS Pirot SP'!E83,'[1]VS Pozarevac SP'!E83,'[1]VS Prokuplje SP'!E83,'[1]VS Sabac SP'!E83,'[1]VS Smederevo SP'!E83,'[1]VS Sombor SP'!E83,'[1]VS Sremska Mitrovica SP'!E83,'[1]VS Subotica SP'!E83,'[1]VS Uzice SP'!E83,'[1]VS Valjevo SP'!E83,'[1]VS Vranje SP'!E83,'[1]VS Zajecar SP'!E83,'[1]VS Zrenjanin SP'!E83)</f>
        <v>72</v>
      </c>
      <c r="F83" s="22">
        <f t="shared" si="6"/>
        <v>0</v>
      </c>
      <c r="G83" s="23">
        <f>SUM('[1]VS Beograd SP'!G83,'[1]VS Cacak SP'!G83,'[1]VS Jagodina SP'!G83,'[1]VS Kragujevac SP'!G83,'[1]VS Kraljevo SP'!G83,'[1]VS Krusevac SP'!G83,'[1]VS Leskovac SP'!G83,'[1]VS Negotin SP'!G83,'[1]VS Nis SP'!G83,'[1]VS Novi Pazar SP'!G83,'[1]VS Novi Sad SP'!G83,'[1]VS Pancevo SP'!G83,'[1]VS Pirot SP'!G83,'[1]VS Pozarevac SP'!G83,'[1]VS Prokuplje SP'!G83,'[1]VS Sabac SP'!G83,'[1]VS Smederevo SP'!G83,'[1]VS Sombor SP'!G83,'[1]VS Sremska Mitrovica SP'!G83,'[1]VS Subotica SP'!G83,'[1]VS Uzice SP'!G83,'[1]VS Valjevo SP'!G83,'[1]VS Vranje SP'!G83,'[1]VS Zajecar SP'!G83,'[1]VS Zrenjanin SP'!G83)</f>
        <v>0</v>
      </c>
      <c r="H83" s="23">
        <f>SUM('[1]VS Beograd SP'!H83,'[1]VS Cacak SP'!H83,'[1]VS Jagodina SP'!H83,'[1]VS Kragujevac SP'!H83,'[1]VS Kraljevo SP'!H83,'[1]VS Krusevac SP'!H83,'[1]VS Leskovac SP'!H83,'[1]VS Negotin SP'!H83,'[1]VS Nis SP'!H83,'[1]VS Novi Pazar SP'!H83,'[1]VS Novi Sad SP'!H83,'[1]VS Pancevo SP'!H83,'[1]VS Pirot SP'!H83,'[1]VS Pozarevac SP'!H83,'[1]VS Prokuplje SP'!H83,'[1]VS Sabac SP'!H83,'[1]VS Smederevo SP'!H83,'[1]VS Sombor SP'!H83,'[1]VS Sremska Mitrovica SP'!H83,'[1]VS Subotica SP'!H83,'[1]VS Uzice SP'!H83,'[1]VS Valjevo SP'!H83,'[1]VS Vranje SP'!H83,'[1]VS Zajecar SP'!H83,'[1]VS Zrenjanin SP'!H83)</f>
        <v>0</v>
      </c>
      <c r="I83" s="23">
        <f>SUM('[1]VS Beograd SP'!I83,'[1]VS Cacak SP'!I83,'[1]VS Jagodina SP'!I83,'[1]VS Kragujevac SP'!I83,'[1]VS Kraljevo SP'!I83,'[1]VS Krusevac SP'!I83,'[1]VS Leskovac SP'!I83,'[1]VS Negotin SP'!I83,'[1]VS Nis SP'!I83,'[1]VS Novi Pazar SP'!I83,'[1]VS Novi Sad SP'!I83,'[1]VS Pancevo SP'!I83,'[1]VS Pirot SP'!I83,'[1]VS Pozarevac SP'!I83,'[1]VS Prokuplje SP'!I83,'[1]VS Sabac SP'!I83,'[1]VS Smederevo SP'!I83,'[1]VS Sombor SP'!I83,'[1]VS Sremska Mitrovica SP'!I83,'[1]VS Subotica SP'!I83,'[1]VS Uzice SP'!I83,'[1]VS Valjevo SP'!I83,'[1]VS Vranje SP'!I83,'[1]VS Zajecar SP'!I83,'[1]VS Zrenjanin SP'!I83)</f>
        <v>0</v>
      </c>
      <c r="J83" s="24">
        <f t="shared" si="4"/>
        <v>0</v>
      </c>
      <c r="K83" s="24">
        <f t="shared" si="5"/>
        <v>0</v>
      </c>
    </row>
    <row r="84" spans="1:11" ht="15" customHeight="1" x14ac:dyDescent="0.2">
      <c r="A84" s="20">
        <v>78</v>
      </c>
      <c r="B84" s="21" t="s">
        <v>120</v>
      </c>
      <c r="C84" s="55"/>
      <c r="D84" s="22">
        <f>SUM('[1]VS Beograd SP'!D84,'[1]VS Cacak SP'!D84,'[1]VS Jagodina SP'!D84,'[1]VS Kragujevac SP'!D84,'[1]VS Kraljevo SP'!D84,'[1]VS Krusevac SP'!D84,'[1]VS Leskovac SP'!D84,'[1]VS Negotin SP'!D84,'[1]VS Nis SP'!D84,'[1]VS Novi Pazar SP'!D84,'[1]VS Novi Sad SP'!D84,'[1]VS Pancevo SP'!D84,'[1]VS Pirot SP'!D84,'[1]VS Pozarevac SP'!D84,'[1]VS Prokuplje SP'!D84,'[1]VS Sabac SP'!D84,'[1]VS Smederevo SP'!D84,'[1]VS Sombor SP'!D84,'[1]VS Sremska Mitrovica SP'!D84,'[1]VS Subotica SP'!D84,'[1]VS Uzice SP'!D84,'[1]VS Valjevo SP'!D84,'[1]VS Vranje SP'!D84,'[1]VS Zajecar SP'!D84,'[1]VS Zrenjanin SP'!D84)</f>
        <v>5</v>
      </c>
      <c r="E84" s="22">
        <f>SUM('[1]VS Beograd SP'!E84,'[1]VS Cacak SP'!E84,'[1]VS Jagodina SP'!E84,'[1]VS Kragujevac SP'!E84,'[1]VS Kraljevo SP'!E84,'[1]VS Krusevac SP'!E84,'[1]VS Leskovac SP'!E84,'[1]VS Negotin SP'!E84,'[1]VS Nis SP'!E84,'[1]VS Novi Pazar SP'!E84,'[1]VS Novi Sad SP'!E84,'[1]VS Pancevo SP'!E84,'[1]VS Pirot SP'!E84,'[1]VS Pozarevac SP'!E84,'[1]VS Prokuplje SP'!E84,'[1]VS Sabac SP'!E84,'[1]VS Smederevo SP'!E84,'[1]VS Sombor SP'!E84,'[1]VS Sremska Mitrovica SP'!E84,'[1]VS Subotica SP'!E84,'[1]VS Uzice SP'!E84,'[1]VS Valjevo SP'!E84,'[1]VS Vranje SP'!E84,'[1]VS Zajecar SP'!E84,'[1]VS Zrenjanin SP'!E84)</f>
        <v>23</v>
      </c>
      <c r="F84" s="22">
        <f t="shared" si="6"/>
        <v>3</v>
      </c>
      <c r="G84" s="23">
        <f>SUM('[1]VS Beograd SP'!G84,'[1]VS Cacak SP'!G84,'[1]VS Jagodina SP'!G84,'[1]VS Kragujevac SP'!G84,'[1]VS Kraljevo SP'!G84,'[1]VS Krusevac SP'!G84,'[1]VS Leskovac SP'!G84,'[1]VS Negotin SP'!G84,'[1]VS Nis SP'!G84,'[1]VS Novi Pazar SP'!G84,'[1]VS Novi Sad SP'!G84,'[1]VS Pancevo SP'!G84,'[1]VS Pirot SP'!G84,'[1]VS Pozarevac SP'!G84,'[1]VS Prokuplje SP'!G84,'[1]VS Sabac SP'!G84,'[1]VS Smederevo SP'!G84,'[1]VS Sombor SP'!G84,'[1]VS Sremska Mitrovica SP'!G84,'[1]VS Subotica SP'!G84,'[1]VS Uzice SP'!G84,'[1]VS Valjevo SP'!G84,'[1]VS Vranje SP'!G84,'[1]VS Zajecar SP'!G84,'[1]VS Zrenjanin SP'!G84)</f>
        <v>3</v>
      </c>
      <c r="H84" s="23">
        <f>SUM('[1]VS Beograd SP'!H84,'[1]VS Cacak SP'!H84,'[1]VS Jagodina SP'!H84,'[1]VS Kragujevac SP'!H84,'[1]VS Kraljevo SP'!H84,'[1]VS Krusevac SP'!H84,'[1]VS Leskovac SP'!H84,'[1]VS Negotin SP'!H84,'[1]VS Nis SP'!H84,'[1]VS Novi Pazar SP'!H84,'[1]VS Novi Sad SP'!H84,'[1]VS Pancevo SP'!H84,'[1]VS Pirot SP'!H84,'[1]VS Pozarevac SP'!H84,'[1]VS Prokuplje SP'!H84,'[1]VS Sabac SP'!H84,'[1]VS Smederevo SP'!H84,'[1]VS Sombor SP'!H84,'[1]VS Sremska Mitrovica SP'!H84,'[1]VS Subotica SP'!H84,'[1]VS Uzice SP'!H84,'[1]VS Valjevo SP'!H84,'[1]VS Vranje SP'!H84,'[1]VS Zajecar SP'!H84,'[1]VS Zrenjanin SP'!H84)</f>
        <v>0</v>
      </c>
      <c r="I84" s="23">
        <f>SUM('[1]VS Beograd SP'!I84,'[1]VS Cacak SP'!I84,'[1]VS Jagodina SP'!I84,'[1]VS Kragujevac SP'!I84,'[1]VS Kraljevo SP'!I84,'[1]VS Krusevac SP'!I84,'[1]VS Leskovac SP'!I84,'[1]VS Negotin SP'!I84,'[1]VS Nis SP'!I84,'[1]VS Novi Pazar SP'!I84,'[1]VS Novi Sad SP'!I84,'[1]VS Pancevo SP'!I84,'[1]VS Pirot SP'!I84,'[1]VS Pozarevac SP'!I84,'[1]VS Prokuplje SP'!I84,'[1]VS Sabac SP'!I84,'[1]VS Smederevo SP'!I84,'[1]VS Sombor SP'!I84,'[1]VS Sremska Mitrovica SP'!I84,'[1]VS Subotica SP'!I84,'[1]VS Uzice SP'!I84,'[1]VS Valjevo SP'!I84,'[1]VS Vranje SP'!I84,'[1]VS Zajecar SP'!I84,'[1]VS Zrenjanin SP'!I84)</f>
        <v>0</v>
      </c>
      <c r="J84" s="24">
        <f t="shared" si="4"/>
        <v>13.043478260869565</v>
      </c>
      <c r="K84" s="24">
        <f t="shared" si="5"/>
        <v>0.6</v>
      </c>
    </row>
    <row r="85" spans="1:11" ht="15" customHeight="1" x14ac:dyDescent="0.2">
      <c r="A85" s="20">
        <v>79</v>
      </c>
      <c r="B85" s="21" t="s">
        <v>121</v>
      </c>
      <c r="C85" s="55"/>
      <c r="D85" s="22">
        <f>SUM('[1]VS Beograd SP'!D85,'[1]VS Cacak SP'!D85,'[1]VS Jagodina SP'!D85,'[1]VS Kragujevac SP'!D85,'[1]VS Kraljevo SP'!D85,'[1]VS Krusevac SP'!D85,'[1]VS Leskovac SP'!D85,'[1]VS Negotin SP'!D85,'[1]VS Nis SP'!D85,'[1]VS Novi Pazar SP'!D85,'[1]VS Novi Sad SP'!D85,'[1]VS Pancevo SP'!D85,'[1]VS Pirot SP'!D85,'[1]VS Pozarevac SP'!D85,'[1]VS Prokuplje SP'!D85,'[1]VS Sabac SP'!D85,'[1]VS Smederevo SP'!D85,'[1]VS Sombor SP'!D85,'[1]VS Sremska Mitrovica SP'!D85,'[1]VS Subotica SP'!D85,'[1]VS Uzice SP'!D85,'[1]VS Valjevo SP'!D85,'[1]VS Vranje SP'!D85,'[1]VS Zajecar SP'!D85,'[1]VS Zrenjanin SP'!D85)</f>
        <v>1</v>
      </c>
      <c r="E85" s="22">
        <f>SUM('[1]VS Beograd SP'!E85,'[1]VS Cacak SP'!E85,'[1]VS Jagodina SP'!E85,'[1]VS Kragujevac SP'!E85,'[1]VS Kraljevo SP'!E85,'[1]VS Krusevac SP'!E85,'[1]VS Leskovac SP'!E85,'[1]VS Negotin SP'!E85,'[1]VS Nis SP'!E85,'[1]VS Novi Pazar SP'!E85,'[1]VS Novi Sad SP'!E85,'[1]VS Pancevo SP'!E85,'[1]VS Pirot SP'!E85,'[1]VS Pozarevac SP'!E85,'[1]VS Prokuplje SP'!E85,'[1]VS Sabac SP'!E85,'[1]VS Smederevo SP'!E85,'[1]VS Sombor SP'!E85,'[1]VS Sremska Mitrovica SP'!E85,'[1]VS Subotica SP'!E85,'[1]VS Uzice SP'!E85,'[1]VS Valjevo SP'!E85,'[1]VS Vranje SP'!E85,'[1]VS Zajecar SP'!E85,'[1]VS Zrenjanin SP'!E85)</f>
        <v>13</v>
      </c>
      <c r="F85" s="22">
        <f t="shared" si="6"/>
        <v>0</v>
      </c>
      <c r="G85" s="23">
        <f>SUM('[1]VS Beograd SP'!G85,'[1]VS Cacak SP'!G85,'[1]VS Jagodina SP'!G85,'[1]VS Kragujevac SP'!G85,'[1]VS Kraljevo SP'!G85,'[1]VS Krusevac SP'!G85,'[1]VS Leskovac SP'!G85,'[1]VS Negotin SP'!G85,'[1]VS Nis SP'!G85,'[1]VS Novi Pazar SP'!G85,'[1]VS Novi Sad SP'!G85,'[1]VS Pancevo SP'!G85,'[1]VS Pirot SP'!G85,'[1]VS Pozarevac SP'!G85,'[1]VS Prokuplje SP'!G85,'[1]VS Sabac SP'!G85,'[1]VS Smederevo SP'!G85,'[1]VS Sombor SP'!G85,'[1]VS Sremska Mitrovica SP'!G85,'[1]VS Subotica SP'!G85,'[1]VS Uzice SP'!G85,'[1]VS Valjevo SP'!G85,'[1]VS Vranje SP'!G85,'[1]VS Zajecar SP'!G85,'[1]VS Zrenjanin SP'!G85)</f>
        <v>0</v>
      </c>
      <c r="H85" s="23">
        <f>SUM('[1]VS Beograd SP'!H85,'[1]VS Cacak SP'!H85,'[1]VS Jagodina SP'!H85,'[1]VS Kragujevac SP'!H85,'[1]VS Kraljevo SP'!H85,'[1]VS Krusevac SP'!H85,'[1]VS Leskovac SP'!H85,'[1]VS Negotin SP'!H85,'[1]VS Nis SP'!H85,'[1]VS Novi Pazar SP'!H85,'[1]VS Novi Sad SP'!H85,'[1]VS Pancevo SP'!H85,'[1]VS Pirot SP'!H85,'[1]VS Pozarevac SP'!H85,'[1]VS Prokuplje SP'!H85,'[1]VS Sabac SP'!H85,'[1]VS Smederevo SP'!H85,'[1]VS Sombor SP'!H85,'[1]VS Sremska Mitrovica SP'!H85,'[1]VS Subotica SP'!H85,'[1]VS Uzice SP'!H85,'[1]VS Valjevo SP'!H85,'[1]VS Vranje SP'!H85,'[1]VS Zajecar SP'!H85,'[1]VS Zrenjanin SP'!H85)</f>
        <v>0</v>
      </c>
      <c r="I85" s="23">
        <f>SUM('[1]VS Beograd SP'!I85,'[1]VS Cacak SP'!I85,'[1]VS Jagodina SP'!I85,'[1]VS Kragujevac SP'!I85,'[1]VS Kraljevo SP'!I85,'[1]VS Krusevac SP'!I85,'[1]VS Leskovac SP'!I85,'[1]VS Negotin SP'!I85,'[1]VS Nis SP'!I85,'[1]VS Novi Pazar SP'!I85,'[1]VS Novi Sad SP'!I85,'[1]VS Pancevo SP'!I85,'[1]VS Pirot SP'!I85,'[1]VS Pozarevac SP'!I85,'[1]VS Prokuplje SP'!I85,'[1]VS Sabac SP'!I85,'[1]VS Smederevo SP'!I85,'[1]VS Sombor SP'!I85,'[1]VS Sremska Mitrovica SP'!I85,'[1]VS Subotica SP'!I85,'[1]VS Uzice SP'!I85,'[1]VS Valjevo SP'!I85,'[1]VS Vranje SP'!I85,'[1]VS Zajecar SP'!I85,'[1]VS Zrenjanin SP'!I85)</f>
        <v>0</v>
      </c>
      <c r="J85" s="24">
        <f t="shared" si="4"/>
        <v>0</v>
      </c>
      <c r="K85" s="24">
        <f t="shared" si="5"/>
        <v>0</v>
      </c>
    </row>
    <row r="86" spans="1:11" ht="15" customHeight="1" x14ac:dyDescent="0.2">
      <c r="A86" s="20">
        <v>80</v>
      </c>
      <c r="B86" s="21" t="s">
        <v>122</v>
      </c>
      <c r="C86" s="55"/>
      <c r="D86" s="22">
        <f>SUM('[1]VS Beograd SP'!D86,'[1]VS Cacak SP'!D86,'[1]VS Jagodina SP'!D86,'[1]VS Kragujevac SP'!D86,'[1]VS Kraljevo SP'!D86,'[1]VS Krusevac SP'!D86,'[1]VS Leskovac SP'!D86,'[1]VS Negotin SP'!D86,'[1]VS Nis SP'!D86,'[1]VS Novi Pazar SP'!D86,'[1]VS Novi Sad SP'!D86,'[1]VS Pancevo SP'!D86,'[1]VS Pirot SP'!D86,'[1]VS Pozarevac SP'!D86,'[1]VS Prokuplje SP'!D86,'[1]VS Sabac SP'!D86,'[1]VS Smederevo SP'!D86,'[1]VS Sombor SP'!D86,'[1]VS Sremska Mitrovica SP'!D86,'[1]VS Subotica SP'!D86,'[1]VS Uzice SP'!D86,'[1]VS Valjevo SP'!D86,'[1]VS Vranje SP'!D86,'[1]VS Zajecar SP'!D86,'[1]VS Zrenjanin SP'!D86)</f>
        <v>0</v>
      </c>
      <c r="E86" s="22">
        <f>SUM('[1]VS Beograd SP'!E86,'[1]VS Cacak SP'!E86,'[1]VS Jagodina SP'!E86,'[1]VS Kragujevac SP'!E86,'[1]VS Kraljevo SP'!E86,'[1]VS Krusevac SP'!E86,'[1]VS Leskovac SP'!E86,'[1]VS Negotin SP'!E86,'[1]VS Nis SP'!E86,'[1]VS Novi Pazar SP'!E86,'[1]VS Novi Sad SP'!E86,'[1]VS Pancevo SP'!E86,'[1]VS Pirot SP'!E86,'[1]VS Pozarevac SP'!E86,'[1]VS Prokuplje SP'!E86,'[1]VS Sabac SP'!E86,'[1]VS Smederevo SP'!E86,'[1]VS Sombor SP'!E86,'[1]VS Sremska Mitrovica SP'!E86,'[1]VS Subotica SP'!E86,'[1]VS Uzice SP'!E86,'[1]VS Valjevo SP'!E86,'[1]VS Vranje SP'!E86,'[1]VS Zajecar SP'!E86,'[1]VS Zrenjanin SP'!E86)</f>
        <v>0</v>
      </c>
      <c r="F86" s="22">
        <f t="shared" si="6"/>
        <v>0</v>
      </c>
      <c r="G86" s="23">
        <f>SUM('[1]VS Beograd SP'!G86,'[1]VS Cacak SP'!G86,'[1]VS Jagodina SP'!G86,'[1]VS Kragujevac SP'!G86,'[1]VS Kraljevo SP'!G86,'[1]VS Krusevac SP'!G86,'[1]VS Leskovac SP'!G86,'[1]VS Negotin SP'!G86,'[1]VS Nis SP'!G86,'[1]VS Novi Pazar SP'!G86,'[1]VS Novi Sad SP'!G86,'[1]VS Pancevo SP'!G86,'[1]VS Pirot SP'!G86,'[1]VS Pozarevac SP'!G86,'[1]VS Prokuplje SP'!G86,'[1]VS Sabac SP'!G86,'[1]VS Smederevo SP'!G86,'[1]VS Sombor SP'!G86,'[1]VS Sremska Mitrovica SP'!G86,'[1]VS Subotica SP'!G86,'[1]VS Uzice SP'!G86,'[1]VS Valjevo SP'!G86,'[1]VS Vranje SP'!G86,'[1]VS Zajecar SP'!G86,'[1]VS Zrenjanin SP'!G86)</f>
        <v>0</v>
      </c>
      <c r="H86" s="23">
        <f>SUM('[1]VS Beograd SP'!H86,'[1]VS Cacak SP'!H86,'[1]VS Jagodina SP'!H86,'[1]VS Kragujevac SP'!H86,'[1]VS Kraljevo SP'!H86,'[1]VS Krusevac SP'!H86,'[1]VS Leskovac SP'!H86,'[1]VS Negotin SP'!H86,'[1]VS Nis SP'!H86,'[1]VS Novi Pazar SP'!H86,'[1]VS Novi Sad SP'!H86,'[1]VS Pancevo SP'!H86,'[1]VS Pirot SP'!H86,'[1]VS Pozarevac SP'!H86,'[1]VS Prokuplje SP'!H86,'[1]VS Sabac SP'!H86,'[1]VS Smederevo SP'!H86,'[1]VS Sombor SP'!H86,'[1]VS Sremska Mitrovica SP'!H86,'[1]VS Subotica SP'!H86,'[1]VS Uzice SP'!H86,'[1]VS Valjevo SP'!H86,'[1]VS Vranje SP'!H86,'[1]VS Zajecar SP'!H86,'[1]VS Zrenjanin SP'!H86)</f>
        <v>0</v>
      </c>
      <c r="I86" s="23">
        <f>SUM('[1]VS Beograd SP'!I86,'[1]VS Cacak SP'!I86,'[1]VS Jagodina SP'!I86,'[1]VS Kragujevac SP'!I86,'[1]VS Kraljevo SP'!I86,'[1]VS Krusevac SP'!I86,'[1]VS Leskovac SP'!I86,'[1]VS Negotin SP'!I86,'[1]VS Nis SP'!I86,'[1]VS Novi Pazar SP'!I86,'[1]VS Novi Sad SP'!I86,'[1]VS Pancevo SP'!I86,'[1]VS Pirot SP'!I86,'[1]VS Pozarevac SP'!I86,'[1]VS Prokuplje SP'!I86,'[1]VS Sabac SP'!I86,'[1]VS Smederevo SP'!I86,'[1]VS Sombor SP'!I86,'[1]VS Sremska Mitrovica SP'!I86,'[1]VS Subotica SP'!I86,'[1]VS Uzice SP'!I86,'[1]VS Valjevo SP'!I86,'[1]VS Vranje SP'!I86,'[1]VS Zajecar SP'!I86,'[1]VS Zrenjanin SP'!I86)</f>
        <v>0</v>
      </c>
      <c r="J86" s="24" t="str">
        <f t="shared" si="4"/>
        <v/>
      </c>
      <c r="K86" s="24" t="str">
        <f t="shared" si="5"/>
        <v/>
      </c>
    </row>
    <row r="87" spans="1:11" ht="15" customHeight="1" x14ac:dyDescent="0.2">
      <c r="A87" s="20">
        <v>81</v>
      </c>
      <c r="B87" s="21" t="s">
        <v>123</v>
      </c>
      <c r="C87" s="55"/>
      <c r="D87" s="22">
        <f>SUM('[1]VS Beograd SP'!D87,'[1]VS Cacak SP'!D87,'[1]VS Jagodina SP'!D87,'[1]VS Kragujevac SP'!D87,'[1]VS Kraljevo SP'!D87,'[1]VS Krusevac SP'!D87,'[1]VS Leskovac SP'!D87,'[1]VS Negotin SP'!D87,'[1]VS Nis SP'!D87,'[1]VS Novi Pazar SP'!D87,'[1]VS Novi Sad SP'!D87,'[1]VS Pancevo SP'!D87,'[1]VS Pirot SP'!D87,'[1]VS Pozarevac SP'!D87,'[1]VS Prokuplje SP'!D87,'[1]VS Sabac SP'!D87,'[1]VS Smederevo SP'!D87,'[1]VS Sombor SP'!D87,'[1]VS Sremska Mitrovica SP'!D87,'[1]VS Subotica SP'!D87,'[1]VS Uzice SP'!D87,'[1]VS Valjevo SP'!D87,'[1]VS Vranje SP'!D87,'[1]VS Zajecar SP'!D87,'[1]VS Zrenjanin SP'!D87)</f>
        <v>5</v>
      </c>
      <c r="E87" s="22">
        <f>SUM('[1]VS Beograd SP'!E87,'[1]VS Cacak SP'!E87,'[1]VS Jagodina SP'!E87,'[1]VS Kragujevac SP'!E87,'[1]VS Kraljevo SP'!E87,'[1]VS Krusevac SP'!E87,'[1]VS Leskovac SP'!E87,'[1]VS Negotin SP'!E87,'[1]VS Nis SP'!E87,'[1]VS Novi Pazar SP'!E87,'[1]VS Novi Sad SP'!E87,'[1]VS Pancevo SP'!E87,'[1]VS Pirot SP'!E87,'[1]VS Pozarevac SP'!E87,'[1]VS Prokuplje SP'!E87,'[1]VS Sabac SP'!E87,'[1]VS Smederevo SP'!E87,'[1]VS Sombor SP'!E87,'[1]VS Sremska Mitrovica SP'!E87,'[1]VS Subotica SP'!E87,'[1]VS Uzice SP'!E87,'[1]VS Valjevo SP'!E87,'[1]VS Vranje SP'!E87,'[1]VS Zajecar SP'!E87,'[1]VS Zrenjanin SP'!E87)</f>
        <v>107</v>
      </c>
      <c r="F87" s="22">
        <f t="shared" si="6"/>
        <v>0</v>
      </c>
      <c r="G87" s="23">
        <f>SUM('[1]VS Beograd SP'!G87,'[1]VS Cacak SP'!G87,'[1]VS Jagodina SP'!G87,'[1]VS Kragujevac SP'!G87,'[1]VS Kraljevo SP'!G87,'[1]VS Krusevac SP'!G87,'[1]VS Leskovac SP'!G87,'[1]VS Negotin SP'!G87,'[1]VS Nis SP'!G87,'[1]VS Novi Pazar SP'!G87,'[1]VS Novi Sad SP'!G87,'[1]VS Pancevo SP'!G87,'[1]VS Pirot SP'!G87,'[1]VS Pozarevac SP'!G87,'[1]VS Prokuplje SP'!G87,'[1]VS Sabac SP'!G87,'[1]VS Smederevo SP'!G87,'[1]VS Sombor SP'!G87,'[1]VS Sremska Mitrovica SP'!G87,'[1]VS Subotica SP'!G87,'[1]VS Uzice SP'!G87,'[1]VS Valjevo SP'!G87,'[1]VS Vranje SP'!G87,'[1]VS Zajecar SP'!G87,'[1]VS Zrenjanin SP'!G87)</f>
        <v>0</v>
      </c>
      <c r="H87" s="23">
        <f>SUM('[1]VS Beograd SP'!H87,'[1]VS Cacak SP'!H87,'[1]VS Jagodina SP'!H87,'[1]VS Kragujevac SP'!H87,'[1]VS Kraljevo SP'!H87,'[1]VS Krusevac SP'!H87,'[1]VS Leskovac SP'!H87,'[1]VS Negotin SP'!H87,'[1]VS Nis SP'!H87,'[1]VS Novi Pazar SP'!H87,'[1]VS Novi Sad SP'!H87,'[1]VS Pancevo SP'!H87,'[1]VS Pirot SP'!H87,'[1]VS Pozarevac SP'!H87,'[1]VS Prokuplje SP'!H87,'[1]VS Sabac SP'!H87,'[1]VS Smederevo SP'!H87,'[1]VS Sombor SP'!H87,'[1]VS Sremska Mitrovica SP'!H87,'[1]VS Subotica SP'!H87,'[1]VS Uzice SP'!H87,'[1]VS Valjevo SP'!H87,'[1]VS Vranje SP'!H87,'[1]VS Zajecar SP'!H87,'[1]VS Zrenjanin SP'!H87)</f>
        <v>0</v>
      </c>
      <c r="I87" s="23">
        <f>SUM('[1]VS Beograd SP'!I87,'[1]VS Cacak SP'!I87,'[1]VS Jagodina SP'!I87,'[1]VS Kragujevac SP'!I87,'[1]VS Kraljevo SP'!I87,'[1]VS Krusevac SP'!I87,'[1]VS Leskovac SP'!I87,'[1]VS Negotin SP'!I87,'[1]VS Nis SP'!I87,'[1]VS Novi Pazar SP'!I87,'[1]VS Novi Sad SP'!I87,'[1]VS Pancevo SP'!I87,'[1]VS Pirot SP'!I87,'[1]VS Pozarevac SP'!I87,'[1]VS Prokuplje SP'!I87,'[1]VS Sabac SP'!I87,'[1]VS Smederevo SP'!I87,'[1]VS Sombor SP'!I87,'[1]VS Sremska Mitrovica SP'!I87,'[1]VS Subotica SP'!I87,'[1]VS Uzice SP'!I87,'[1]VS Valjevo SP'!I87,'[1]VS Vranje SP'!I87,'[1]VS Zajecar SP'!I87,'[1]VS Zrenjanin SP'!I87)</f>
        <v>0</v>
      </c>
      <c r="J87" s="24">
        <f t="shared" si="4"/>
        <v>0</v>
      </c>
      <c r="K87" s="24">
        <f t="shared" si="5"/>
        <v>0</v>
      </c>
    </row>
    <row r="88" spans="1:11" ht="15" customHeight="1" x14ac:dyDescent="0.2">
      <c r="A88" s="20">
        <v>82</v>
      </c>
      <c r="B88" s="21" t="s">
        <v>124</v>
      </c>
      <c r="C88" s="55"/>
      <c r="D88" s="22">
        <f>SUM('[1]VS Beograd SP'!D88,'[1]VS Cacak SP'!D88,'[1]VS Jagodina SP'!D88,'[1]VS Kragujevac SP'!D88,'[1]VS Kraljevo SP'!D88,'[1]VS Krusevac SP'!D88,'[1]VS Leskovac SP'!D88,'[1]VS Negotin SP'!D88,'[1]VS Nis SP'!D88,'[1]VS Novi Pazar SP'!D88,'[1]VS Novi Sad SP'!D88,'[1]VS Pancevo SP'!D88,'[1]VS Pirot SP'!D88,'[1]VS Pozarevac SP'!D88,'[1]VS Prokuplje SP'!D88,'[1]VS Sabac SP'!D88,'[1]VS Smederevo SP'!D88,'[1]VS Sombor SP'!D88,'[1]VS Sremska Mitrovica SP'!D88,'[1]VS Subotica SP'!D88,'[1]VS Uzice SP'!D88,'[1]VS Valjevo SP'!D88,'[1]VS Vranje SP'!D88,'[1]VS Zajecar SP'!D88,'[1]VS Zrenjanin SP'!D88)</f>
        <v>15</v>
      </c>
      <c r="E88" s="22">
        <f>SUM('[1]VS Beograd SP'!E88,'[1]VS Cacak SP'!E88,'[1]VS Jagodina SP'!E88,'[1]VS Kragujevac SP'!E88,'[1]VS Kraljevo SP'!E88,'[1]VS Krusevac SP'!E88,'[1]VS Leskovac SP'!E88,'[1]VS Negotin SP'!E88,'[1]VS Nis SP'!E88,'[1]VS Novi Pazar SP'!E88,'[1]VS Novi Sad SP'!E88,'[1]VS Pancevo SP'!E88,'[1]VS Pirot SP'!E88,'[1]VS Pozarevac SP'!E88,'[1]VS Prokuplje SP'!E88,'[1]VS Sabac SP'!E88,'[1]VS Smederevo SP'!E88,'[1]VS Sombor SP'!E88,'[1]VS Sremska Mitrovica SP'!E88,'[1]VS Subotica SP'!E88,'[1]VS Uzice SP'!E88,'[1]VS Valjevo SP'!E88,'[1]VS Vranje SP'!E88,'[1]VS Zajecar SP'!E88,'[1]VS Zrenjanin SP'!E88)</f>
        <v>42</v>
      </c>
      <c r="F88" s="22">
        <f t="shared" si="6"/>
        <v>7</v>
      </c>
      <c r="G88" s="23">
        <f>SUM('[1]VS Beograd SP'!G88,'[1]VS Cacak SP'!G88,'[1]VS Jagodina SP'!G88,'[1]VS Kragujevac SP'!G88,'[1]VS Kraljevo SP'!G88,'[1]VS Krusevac SP'!G88,'[1]VS Leskovac SP'!G88,'[1]VS Negotin SP'!G88,'[1]VS Nis SP'!G88,'[1]VS Novi Pazar SP'!G88,'[1]VS Novi Sad SP'!G88,'[1]VS Pancevo SP'!G88,'[1]VS Pirot SP'!G88,'[1]VS Pozarevac SP'!G88,'[1]VS Prokuplje SP'!G88,'[1]VS Sabac SP'!G88,'[1]VS Smederevo SP'!G88,'[1]VS Sombor SP'!G88,'[1]VS Sremska Mitrovica SP'!G88,'[1]VS Subotica SP'!G88,'[1]VS Uzice SP'!G88,'[1]VS Valjevo SP'!G88,'[1]VS Vranje SP'!G88,'[1]VS Zajecar SP'!G88,'[1]VS Zrenjanin SP'!G88)</f>
        <v>3</v>
      </c>
      <c r="H88" s="23">
        <f>SUM('[1]VS Beograd SP'!H88,'[1]VS Cacak SP'!H88,'[1]VS Jagodina SP'!H88,'[1]VS Kragujevac SP'!H88,'[1]VS Kraljevo SP'!H88,'[1]VS Krusevac SP'!H88,'[1]VS Leskovac SP'!H88,'[1]VS Negotin SP'!H88,'[1]VS Nis SP'!H88,'[1]VS Novi Pazar SP'!H88,'[1]VS Novi Sad SP'!H88,'[1]VS Pancevo SP'!H88,'[1]VS Pirot SP'!H88,'[1]VS Pozarevac SP'!H88,'[1]VS Prokuplje SP'!H88,'[1]VS Sabac SP'!H88,'[1]VS Smederevo SP'!H88,'[1]VS Sombor SP'!H88,'[1]VS Sremska Mitrovica SP'!H88,'[1]VS Subotica SP'!H88,'[1]VS Uzice SP'!H88,'[1]VS Valjevo SP'!H88,'[1]VS Vranje SP'!H88,'[1]VS Zajecar SP'!H88,'[1]VS Zrenjanin SP'!H88)</f>
        <v>4</v>
      </c>
      <c r="I88" s="23">
        <f>SUM('[1]VS Beograd SP'!I88,'[1]VS Cacak SP'!I88,'[1]VS Jagodina SP'!I88,'[1]VS Kragujevac SP'!I88,'[1]VS Kraljevo SP'!I88,'[1]VS Krusevac SP'!I88,'[1]VS Leskovac SP'!I88,'[1]VS Negotin SP'!I88,'[1]VS Nis SP'!I88,'[1]VS Novi Pazar SP'!I88,'[1]VS Novi Sad SP'!I88,'[1]VS Pancevo SP'!I88,'[1]VS Pirot SP'!I88,'[1]VS Pozarevac SP'!I88,'[1]VS Prokuplje SP'!I88,'[1]VS Sabac SP'!I88,'[1]VS Smederevo SP'!I88,'[1]VS Sombor SP'!I88,'[1]VS Sremska Mitrovica SP'!I88,'[1]VS Subotica SP'!I88,'[1]VS Uzice SP'!I88,'[1]VS Valjevo SP'!I88,'[1]VS Vranje SP'!I88,'[1]VS Zajecar SP'!I88,'[1]VS Zrenjanin SP'!I88)</f>
        <v>0</v>
      </c>
      <c r="J88" s="24">
        <f t="shared" si="4"/>
        <v>16.666666666666664</v>
      </c>
      <c r="K88" s="24">
        <f t="shared" si="5"/>
        <v>0.46666666666666667</v>
      </c>
    </row>
    <row r="89" spans="1:11" ht="15" customHeight="1" x14ac:dyDescent="0.2">
      <c r="A89" s="20">
        <v>83</v>
      </c>
      <c r="B89" s="21" t="s">
        <v>125</v>
      </c>
      <c r="C89" s="55"/>
      <c r="D89" s="22">
        <f>SUM('[1]VS Beograd SP'!D89,'[1]VS Cacak SP'!D89,'[1]VS Jagodina SP'!D89,'[1]VS Kragujevac SP'!D89,'[1]VS Kraljevo SP'!D89,'[1]VS Krusevac SP'!D89,'[1]VS Leskovac SP'!D89,'[1]VS Negotin SP'!D89,'[1]VS Nis SP'!D89,'[1]VS Novi Pazar SP'!D89,'[1]VS Novi Sad SP'!D89,'[1]VS Pancevo SP'!D89,'[1]VS Pirot SP'!D89,'[1]VS Pozarevac SP'!D89,'[1]VS Prokuplje SP'!D89,'[1]VS Sabac SP'!D89,'[1]VS Smederevo SP'!D89,'[1]VS Sombor SP'!D89,'[1]VS Sremska Mitrovica SP'!D89,'[1]VS Subotica SP'!D89,'[1]VS Uzice SP'!D89,'[1]VS Valjevo SP'!D89,'[1]VS Vranje SP'!D89,'[1]VS Zajecar SP'!D89,'[1]VS Zrenjanin SP'!D89)</f>
        <v>2</v>
      </c>
      <c r="E89" s="22">
        <f>SUM('[1]VS Beograd SP'!E89,'[1]VS Cacak SP'!E89,'[1]VS Jagodina SP'!E89,'[1]VS Kragujevac SP'!E89,'[1]VS Kraljevo SP'!E89,'[1]VS Krusevac SP'!E89,'[1]VS Leskovac SP'!E89,'[1]VS Negotin SP'!E89,'[1]VS Nis SP'!E89,'[1]VS Novi Pazar SP'!E89,'[1]VS Novi Sad SP'!E89,'[1]VS Pancevo SP'!E89,'[1]VS Pirot SP'!E89,'[1]VS Pozarevac SP'!E89,'[1]VS Prokuplje SP'!E89,'[1]VS Sabac SP'!E89,'[1]VS Smederevo SP'!E89,'[1]VS Sombor SP'!E89,'[1]VS Sremska Mitrovica SP'!E89,'[1]VS Subotica SP'!E89,'[1]VS Uzice SP'!E89,'[1]VS Valjevo SP'!E89,'[1]VS Vranje SP'!E89,'[1]VS Zajecar SP'!E89,'[1]VS Zrenjanin SP'!E89)</f>
        <v>12</v>
      </c>
      <c r="F89" s="22">
        <f t="shared" si="6"/>
        <v>0</v>
      </c>
      <c r="G89" s="23">
        <f>SUM('[1]VS Beograd SP'!G89,'[1]VS Cacak SP'!G89,'[1]VS Jagodina SP'!G89,'[1]VS Kragujevac SP'!G89,'[1]VS Kraljevo SP'!G89,'[1]VS Krusevac SP'!G89,'[1]VS Leskovac SP'!G89,'[1]VS Negotin SP'!G89,'[1]VS Nis SP'!G89,'[1]VS Novi Pazar SP'!G89,'[1]VS Novi Sad SP'!G89,'[1]VS Pancevo SP'!G89,'[1]VS Pirot SP'!G89,'[1]VS Pozarevac SP'!G89,'[1]VS Prokuplje SP'!G89,'[1]VS Sabac SP'!G89,'[1]VS Smederevo SP'!G89,'[1]VS Sombor SP'!G89,'[1]VS Sremska Mitrovica SP'!G89,'[1]VS Subotica SP'!G89,'[1]VS Uzice SP'!G89,'[1]VS Valjevo SP'!G89,'[1]VS Vranje SP'!G89,'[1]VS Zajecar SP'!G89,'[1]VS Zrenjanin SP'!G89)</f>
        <v>0</v>
      </c>
      <c r="H89" s="23">
        <f>SUM('[1]VS Beograd SP'!H89,'[1]VS Cacak SP'!H89,'[1]VS Jagodina SP'!H89,'[1]VS Kragujevac SP'!H89,'[1]VS Kraljevo SP'!H89,'[1]VS Krusevac SP'!H89,'[1]VS Leskovac SP'!H89,'[1]VS Negotin SP'!H89,'[1]VS Nis SP'!H89,'[1]VS Novi Pazar SP'!H89,'[1]VS Novi Sad SP'!H89,'[1]VS Pancevo SP'!H89,'[1]VS Pirot SP'!H89,'[1]VS Pozarevac SP'!H89,'[1]VS Prokuplje SP'!H89,'[1]VS Sabac SP'!H89,'[1]VS Smederevo SP'!H89,'[1]VS Sombor SP'!H89,'[1]VS Sremska Mitrovica SP'!H89,'[1]VS Subotica SP'!H89,'[1]VS Uzice SP'!H89,'[1]VS Valjevo SP'!H89,'[1]VS Vranje SP'!H89,'[1]VS Zajecar SP'!H89,'[1]VS Zrenjanin SP'!H89)</f>
        <v>0</v>
      </c>
      <c r="I89" s="23">
        <f>SUM('[1]VS Beograd SP'!I89,'[1]VS Cacak SP'!I89,'[1]VS Jagodina SP'!I89,'[1]VS Kragujevac SP'!I89,'[1]VS Kraljevo SP'!I89,'[1]VS Krusevac SP'!I89,'[1]VS Leskovac SP'!I89,'[1]VS Negotin SP'!I89,'[1]VS Nis SP'!I89,'[1]VS Novi Pazar SP'!I89,'[1]VS Novi Sad SP'!I89,'[1]VS Pancevo SP'!I89,'[1]VS Pirot SP'!I89,'[1]VS Pozarevac SP'!I89,'[1]VS Prokuplje SP'!I89,'[1]VS Sabac SP'!I89,'[1]VS Smederevo SP'!I89,'[1]VS Sombor SP'!I89,'[1]VS Sremska Mitrovica SP'!I89,'[1]VS Subotica SP'!I89,'[1]VS Uzice SP'!I89,'[1]VS Valjevo SP'!I89,'[1]VS Vranje SP'!I89,'[1]VS Zajecar SP'!I89,'[1]VS Zrenjanin SP'!I89)</f>
        <v>0</v>
      </c>
      <c r="J89" s="24">
        <f t="shared" si="4"/>
        <v>0</v>
      </c>
      <c r="K89" s="24">
        <f t="shared" si="5"/>
        <v>0</v>
      </c>
    </row>
    <row r="90" spans="1:11" ht="15" customHeight="1" x14ac:dyDescent="0.2">
      <c r="A90" s="20">
        <v>84</v>
      </c>
      <c r="B90" s="21" t="s">
        <v>126</v>
      </c>
      <c r="C90" s="55"/>
      <c r="D90" s="22">
        <f>SUM('[1]VS Beograd SP'!D90,'[1]VS Cacak SP'!D90,'[1]VS Jagodina SP'!D90,'[1]VS Kragujevac SP'!D90,'[1]VS Kraljevo SP'!D90,'[1]VS Krusevac SP'!D90,'[1]VS Leskovac SP'!D90,'[1]VS Negotin SP'!D90,'[1]VS Nis SP'!D90,'[1]VS Novi Pazar SP'!D90,'[1]VS Novi Sad SP'!D90,'[1]VS Pancevo SP'!D90,'[1]VS Pirot SP'!D90,'[1]VS Pozarevac SP'!D90,'[1]VS Prokuplje SP'!D90,'[1]VS Sabac SP'!D90,'[1]VS Smederevo SP'!D90,'[1]VS Sombor SP'!D90,'[1]VS Sremska Mitrovica SP'!D90,'[1]VS Subotica SP'!D90,'[1]VS Uzice SP'!D90,'[1]VS Valjevo SP'!D90,'[1]VS Vranje SP'!D90,'[1]VS Zajecar SP'!D90,'[1]VS Zrenjanin SP'!D90)</f>
        <v>44</v>
      </c>
      <c r="E90" s="22">
        <f>SUM('[1]VS Beograd SP'!E90,'[1]VS Cacak SP'!E90,'[1]VS Jagodina SP'!E90,'[1]VS Kragujevac SP'!E90,'[1]VS Kraljevo SP'!E90,'[1]VS Krusevac SP'!E90,'[1]VS Leskovac SP'!E90,'[1]VS Negotin SP'!E90,'[1]VS Nis SP'!E90,'[1]VS Novi Pazar SP'!E90,'[1]VS Novi Sad SP'!E90,'[1]VS Pancevo SP'!E90,'[1]VS Pirot SP'!E90,'[1]VS Pozarevac SP'!E90,'[1]VS Prokuplje SP'!E90,'[1]VS Sabac SP'!E90,'[1]VS Smederevo SP'!E90,'[1]VS Sombor SP'!E90,'[1]VS Sremska Mitrovica SP'!E90,'[1]VS Subotica SP'!E90,'[1]VS Uzice SP'!E90,'[1]VS Valjevo SP'!E90,'[1]VS Vranje SP'!E90,'[1]VS Zajecar SP'!E90,'[1]VS Zrenjanin SP'!E90)</f>
        <v>368</v>
      </c>
      <c r="F90" s="22">
        <f t="shared" si="6"/>
        <v>8</v>
      </c>
      <c r="G90" s="23">
        <f>SUM('[1]VS Beograd SP'!G90,'[1]VS Cacak SP'!G90,'[1]VS Jagodina SP'!G90,'[1]VS Kragujevac SP'!G90,'[1]VS Kraljevo SP'!G90,'[1]VS Krusevac SP'!G90,'[1]VS Leskovac SP'!G90,'[1]VS Negotin SP'!G90,'[1]VS Nis SP'!G90,'[1]VS Novi Pazar SP'!G90,'[1]VS Novi Sad SP'!G90,'[1]VS Pancevo SP'!G90,'[1]VS Pirot SP'!G90,'[1]VS Pozarevac SP'!G90,'[1]VS Prokuplje SP'!G90,'[1]VS Sabac SP'!G90,'[1]VS Smederevo SP'!G90,'[1]VS Sombor SP'!G90,'[1]VS Sremska Mitrovica SP'!G90,'[1]VS Subotica SP'!G90,'[1]VS Uzice SP'!G90,'[1]VS Valjevo SP'!G90,'[1]VS Vranje SP'!G90,'[1]VS Zajecar SP'!G90,'[1]VS Zrenjanin SP'!G90)</f>
        <v>6</v>
      </c>
      <c r="H90" s="23">
        <f>SUM('[1]VS Beograd SP'!H90,'[1]VS Cacak SP'!H90,'[1]VS Jagodina SP'!H90,'[1]VS Kragujevac SP'!H90,'[1]VS Kraljevo SP'!H90,'[1]VS Krusevac SP'!H90,'[1]VS Leskovac SP'!H90,'[1]VS Negotin SP'!H90,'[1]VS Nis SP'!H90,'[1]VS Novi Pazar SP'!H90,'[1]VS Novi Sad SP'!H90,'[1]VS Pancevo SP'!H90,'[1]VS Pirot SP'!H90,'[1]VS Pozarevac SP'!H90,'[1]VS Prokuplje SP'!H90,'[1]VS Sabac SP'!H90,'[1]VS Smederevo SP'!H90,'[1]VS Sombor SP'!H90,'[1]VS Sremska Mitrovica SP'!H90,'[1]VS Subotica SP'!H90,'[1]VS Uzice SP'!H90,'[1]VS Valjevo SP'!H90,'[1]VS Vranje SP'!H90,'[1]VS Zajecar SP'!H90,'[1]VS Zrenjanin SP'!H90)</f>
        <v>2</v>
      </c>
      <c r="I90" s="23">
        <f>SUM('[1]VS Beograd SP'!I90,'[1]VS Cacak SP'!I90,'[1]VS Jagodina SP'!I90,'[1]VS Kragujevac SP'!I90,'[1]VS Kraljevo SP'!I90,'[1]VS Krusevac SP'!I90,'[1]VS Leskovac SP'!I90,'[1]VS Negotin SP'!I90,'[1]VS Nis SP'!I90,'[1]VS Novi Pazar SP'!I90,'[1]VS Novi Sad SP'!I90,'[1]VS Pancevo SP'!I90,'[1]VS Pirot SP'!I90,'[1]VS Pozarevac SP'!I90,'[1]VS Prokuplje SP'!I90,'[1]VS Sabac SP'!I90,'[1]VS Smederevo SP'!I90,'[1]VS Sombor SP'!I90,'[1]VS Sremska Mitrovica SP'!I90,'[1]VS Subotica SP'!I90,'[1]VS Uzice SP'!I90,'[1]VS Valjevo SP'!I90,'[1]VS Vranje SP'!I90,'[1]VS Zajecar SP'!I90,'[1]VS Zrenjanin SP'!I90)</f>
        <v>0</v>
      </c>
      <c r="J90" s="24">
        <f t="shared" si="4"/>
        <v>2.1739130434782608</v>
      </c>
      <c r="K90" s="24">
        <f t="shared" si="5"/>
        <v>0.18181818181818182</v>
      </c>
    </row>
    <row r="91" spans="1:11" ht="15" customHeight="1" x14ac:dyDescent="0.2">
      <c r="A91" s="20">
        <v>85</v>
      </c>
      <c r="B91" s="21" t="s">
        <v>127</v>
      </c>
      <c r="C91" s="55"/>
      <c r="D91" s="22">
        <f>SUM('[1]VS Beograd SP'!D91,'[1]VS Cacak SP'!D91,'[1]VS Jagodina SP'!D91,'[1]VS Kragujevac SP'!D91,'[1]VS Kraljevo SP'!D91,'[1]VS Krusevac SP'!D91,'[1]VS Leskovac SP'!D91,'[1]VS Negotin SP'!D91,'[1]VS Nis SP'!D91,'[1]VS Novi Pazar SP'!D91,'[1]VS Novi Sad SP'!D91,'[1]VS Pancevo SP'!D91,'[1]VS Pirot SP'!D91,'[1]VS Pozarevac SP'!D91,'[1]VS Prokuplje SP'!D91,'[1]VS Sabac SP'!D91,'[1]VS Smederevo SP'!D91,'[1]VS Sombor SP'!D91,'[1]VS Sremska Mitrovica SP'!D91,'[1]VS Subotica SP'!D91,'[1]VS Uzice SP'!D91,'[1]VS Valjevo SP'!D91,'[1]VS Vranje SP'!D91,'[1]VS Zajecar SP'!D91,'[1]VS Zrenjanin SP'!D91)</f>
        <v>2</v>
      </c>
      <c r="E91" s="22">
        <f>SUM('[1]VS Beograd SP'!E91,'[1]VS Cacak SP'!E91,'[1]VS Jagodina SP'!E91,'[1]VS Kragujevac SP'!E91,'[1]VS Kraljevo SP'!E91,'[1]VS Krusevac SP'!E91,'[1]VS Leskovac SP'!E91,'[1]VS Negotin SP'!E91,'[1]VS Nis SP'!E91,'[1]VS Novi Pazar SP'!E91,'[1]VS Novi Sad SP'!E91,'[1]VS Pancevo SP'!E91,'[1]VS Pirot SP'!E91,'[1]VS Pozarevac SP'!E91,'[1]VS Prokuplje SP'!E91,'[1]VS Sabac SP'!E91,'[1]VS Smederevo SP'!E91,'[1]VS Sombor SP'!E91,'[1]VS Sremska Mitrovica SP'!E91,'[1]VS Subotica SP'!E91,'[1]VS Uzice SP'!E91,'[1]VS Valjevo SP'!E91,'[1]VS Vranje SP'!E91,'[1]VS Zajecar SP'!E91,'[1]VS Zrenjanin SP'!E91)</f>
        <v>81</v>
      </c>
      <c r="F91" s="22">
        <f t="shared" si="6"/>
        <v>0</v>
      </c>
      <c r="G91" s="23">
        <f>SUM('[1]VS Beograd SP'!G91,'[1]VS Cacak SP'!G91,'[1]VS Jagodina SP'!G91,'[1]VS Kragujevac SP'!G91,'[1]VS Kraljevo SP'!G91,'[1]VS Krusevac SP'!G91,'[1]VS Leskovac SP'!G91,'[1]VS Negotin SP'!G91,'[1]VS Nis SP'!G91,'[1]VS Novi Pazar SP'!G91,'[1]VS Novi Sad SP'!G91,'[1]VS Pancevo SP'!G91,'[1]VS Pirot SP'!G91,'[1]VS Pozarevac SP'!G91,'[1]VS Prokuplje SP'!G91,'[1]VS Sabac SP'!G91,'[1]VS Smederevo SP'!G91,'[1]VS Sombor SP'!G91,'[1]VS Sremska Mitrovica SP'!G91,'[1]VS Subotica SP'!G91,'[1]VS Uzice SP'!G91,'[1]VS Valjevo SP'!G91,'[1]VS Vranje SP'!G91,'[1]VS Zajecar SP'!G91,'[1]VS Zrenjanin SP'!G91)</f>
        <v>0</v>
      </c>
      <c r="H91" s="23">
        <f>SUM('[1]VS Beograd SP'!H91,'[1]VS Cacak SP'!H91,'[1]VS Jagodina SP'!H91,'[1]VS Kragujevac SP'!H91,'[1]VS Kraljevo SP'!H91,'[1]VS Krusevac SP'!H91,'[1]VS Leskovac SP'!H91,'[1]VS Negotin SP'!H91,'[1]VS Nis SP'!H91,'[1]VS Novi Pazar SP'!H91,'[1]VS Novi Sad SP'!H91,'[1]VS Pancevo SP'!H91,'[1]VS Pirot SP'!H91,'[1]VS Pozarevac SP'!H91,'[1]VS Prokuplje SP'!H91,'[1]VS Sabac SP'!H91,'[1]VS Smederevo SP'!H91,'[1]VS Sombor SP'!H91,'[1]VS Sremska Mitrovica SP'!H91,'[1]VS Subotica SP'!H91,'[1]VS Uzice SP'!H91,'[1]VS Valjevo SP'!H91,'[1]VS Vranje SP'!H91,'[1]VS Zajecar SP'!H91,'[1]VS Zrenjanin SP'!H91)</f>
        <v>0</v>
      </c>
      <c r="I91" s="23">
        <f>SUM('[1]VS Beograd SP'!I91,'[1]VS Cacak SP'!I91,'[1]VS Jagodina SP'!I91,'[1]VS Kragujevac SP'!I91,'[1]VS Kraljevo SP'!I91,'[1]VS Krusevac SP'!I91,'[1]VS Leskovac SP'!I91,'[1]VS Negotin SP'!I91,'[1]VS Nis SP'!I91,'[1]VS Novi Pazar SP'!I91,'[1]VS Novi Sad SP'!I91,'[1]VS Pancevo SP'!I91,'[1]VS Pirot SP'!I91,'[1]VS Pozarevac SP'!I91,'[1]VS Prokuplje SP'!I91,'[1]VS Sabac SP'!I91,'[1]VS Smederevo SP'!I91,'[1]VS Sombor SP'!I91,'[1]VS Sremska Mitrovica SP'!I91,'[1]VS Subotica SP'!I91,'[1]VS Uzice SP'!I91,'[1]VS Valjevo SP'!I91,'[1]VS Vranje SP'!I91,'[1]VS Zajecar SP'!I91,'[1]VS Zrenjanin SP'!I91)</f>
        <v>0</v>
      </c>
      <c r="J91" s="24">
        <f t="shared" si="4"/>
        <v>0</v>
      </c>
      <c r="K91" s="24">
        <f t="shared" si="5"/>
        <v>0</v>
      </c>
    </row>
    <row r="92" spans="1:11" ht="15" customHeight="1" x14ac:dyDescent="0.2">
      <c r="A92" s="20">
        <v>86</v>
      </c>
      <c r="B92" s="21" t="s">
        <v>128</v>
      </c>
      <c r="C92" s="55"/>
      <c r="D92" s="22">
        <f>SUM('[1]VS Beograd SP'!D92,'[1]VS Cacak SP'!D92,'[1]VS Jagodina SP'!D92,'[1]VS Kragujevac SP'!D92,'[1]VS Kraljevo SP'!D92,'[1]VS Krusevac SP'!D92,'[1]VS Leskovac SP'!D92,'[1]VS Negotin SP'!D92,'[1]VS Nis SP'!D92,'[1]VS Novi Pazar SP'!D92,'[1]VS Novi Sad SP'!D92,'[1]VS Pancevo SP'!D92,'[1]VS Pirot SP'!D92,'[1]VS Pozarevac SP'!D92,'[1]VS Prokuplje SP'!D92,'[1]VS Sabac SP'!D92,'[1]VS Smederevo SP'!D92,'[1]VS Sombor SP'!D92,'[1]VS Sremska Mitrovica SP'!D92,'[1]VS Subotica SP'!D92,'[1]VS Uzice SP'!D92,'[1]VS Valjevo SP'!D92,'[1]VS Vranje SP'!D92,'[1]VS Zajecar SP'!D92,'[1]VS Zrenjanin SP'!D92)</f>
        <v>10</v>
      </c>
      <c r="E92" s="22">
        <f>SUM('[1]VS Beograd SP'!E92,'[1]VS Cacak SP'!E92,'[1]VS Jagodina SP'!E92,'[1]VS Kragujevac SP'!E92,'[1]VS Kraljevo SP'!E92,'[1]VS Krusevac SP'!E92,'[1]VS Leskovac SP'!E92,'[1]VS Negotin SP'!E92,'[1]VS Nis SP'!E92,'[1]VS Novi Pazar SP'!E92,'[1]VS Novi Sad SP'!E92,'[1]VS Pancevo SP'!E92,'[1]VS Pirot SP'!E92,'[1]VS Pozarevac SP'!E92,'[1]VS Prokuplje SP'!E92,'[1]VS Sabac SP'!E92,'[1]VS Smederevo SP'!E92,'[1]VS Sombor SP'!E92,'[1]VS Sremska Mitrovica SP'!E92,'[1]VS Subotica SP'!E92,'[1]VS Uzice SP'!E92,'[1]VS Valjevo SP'!E92,'[1]VS Vranje SP'!E92,'[1]VS Zajecar SP'!E92,'[1]VS Zrenjanin SP'!E92)</f>
        <v>122</v>
      </c>
      <c r="F92" s="22">
        <f t="shared" si="6"/>
        <v>2</v>
      </c>
      <c r="G92" s="23">
        <f>SUM('[1]VS Beograd SP'!G92,'[1]VS Cacak SP'!G92,'[1]VS Jagodina SP'!G92,'[1]VS Kragujevac SP'!G92,'[1]VS Kraljevo SP'!G92,'[1]VS Krusevac SP'!G92,'[1]VS Leskovac SP'!G92,'[1]VS Negotin SP'!G92,'[1]VS Nis SP'!G92,'[1]VS Novi Pazar SP'!G92,'[1]VS Novi Sad SP'!G92,'[1]VS Pancevo SP'!G92,'[1]VS Pirot SP'!G92,'[1]VS Pozarevac SP'!G92,'[1]VS Prokuplje SP'!G92,'[1]VS Sabac SP'!G92,'[1]VS Smederevo SP'!G92,'[1]VS Sombor SP'!G92,'[1]VS Sremska Mitrovica SP'!G92,'[1]VS Subotica SP'!G92,'[1]VS Uzice SP'!G92,'[1]VS Valjevo SP'!G92,'[1]VS Vranje SP'!G92,'[1]VS Zajecar SP'!G92,'[1]VS Zrenjanin SP'!G92)</f>
        <v>1</v>
      </c>
      <c r="H92" s="23">
        <f>SUM('[1]VS Beograd SP'!H92,'[1]VS Cacak SP'!H92,'[1]VS Jagodina SP'!H92,'[1]VS Kragujevac SP'!H92,'[1]VS Kraljevo SP'!H92,'[1]VS Krusevac SP'!H92,'[1]VS Leskovac SP'!H92,'[1]VS Negotin SP'!H92,'[1]VS Nis SP'!H92,'[1]VS Novi Pazar SP'!H92,'[1]VS Novi Sad SP'!H92,'[1]VS Pancevo SP'!H92,'[1]VS Pirot SP'!H92,'[1]VS Pozarevac SP'!H92,'[1]VS Prokuplje SP'!H92,'[1]VS Sabac SP'!H92,'[1]VS Smederevo SP'!H92,'[1]VS Sombor SP'!H92,'[1]VS Sremska Mitrovica SP'!H92,'[1]VS Subotica SP'!H92,'[1]VS Uzice SP'!H92,'[1]VS Valjevo SP'!H92,'[1]VS Vranje SP'!H92,'[1]VS Zajecar SP'!H92,'[1]VS Zrenjanin SP'!H92)</f>
        <v>1</v>
      </c>
      <c r="I92" s="23">
        <f>SUM('[1]VS Beograd SP'!I92,'[1]VS Cacak SP'!I92,'[1]VS Jagodina SP'!I92,'[1]VS Kragujevac SP'!I92,'[1]VS Kraljevo SP'!I92,'[1]VS Krusevac SP'!I92,'[1]VS Leskovac SP'!I92,'[1]VS Negotin SP'!I92,'[1]VS Nis SP'!I92,'[1]VS Novi Pazar SP'!I92,'[1]VS Novi Sad SP'!I92,'[1]VS Pancevo SP'!I92,'[1]VS Pirot SP'!I92,'[1]VS Pozarevac SP'!I92,'[1]VS Prokuplje SP'!I92,'[1]VS Sabac SP'!I92,'[1]VS Smederevo SP'!I92,'[1]VS Sombor SP'!I92,'[1]VS Sremska Mitrovica SP'!I92,'[1]VS Subotica SP'!I92,'[1]VS Uzice SP'!I92,'[1]VS Valjevo SP'!I92,'[1]VS Vranje SP'!I92,'[1]VS Zajecar SP'!I92,'[1]VS Zrenjanin SP'!I92)</f>
        <v>0</v>
      </c>
      <c r="J92" s="24">
        <f t="shared" si="4"/>
        <v>1.639344262295082</v>
      </c>
      <c r="K92" s="24">
        <f t="shared" si="5"/>
        <v>0.2</v>
      </c>
    </row>
    <row r="93" spans="1:11" ht="15" customHeight="1" x14ac:dyDescent="0.2">
      <c r="A93" s="20">
        <v>87</v>
      </c>
      <c r="B93" s="21" t="s">
        <v>129</v>
      </c>
      <c r="C93" s="55"/>
      <c r="D93" s="22">
        <f>SUM('[1]VS Beograd SP'!D93,'[1]VS Cacak SP'!D93,'[1]VS Jagodina SP'!D93,'[1]VS Kragujevac SP'!D93,'[1]VS Kraljevo SP'!D93,'[1]VS Krusevac SP'!D93,'[1]VS Leskovac SP'!D93,'[1]VS Negotin SP'!D93,'[1]VS Nis SP'!D93,'[1]VS Novi Pazar SP'!D93,'[1]VS Novi Sad SP'!D93,'[1]VS Pancevo SP'!D93,'[1]VS Pirot SP'!D93,'[1]VS Pozarevac SP'!D93,'[1]VS Prokuplje SP'!D93,'[1]VS Sabac SP'!D93,'[1]VS Smederevo SP'!D93,'[1]VS Sombor SP'!D93,'[1]VS Sremska Mitrovica SP'!D93,'[1]VS Subotica SP'!D93,'[1]VS Uzice SP'!D93,'[1]VS Valjevo SP'!D93,'[1]VS Vranje SP'!D93,'[1]VS Zajecar SP'!D93,'[1]VS Zrenjanin SP'!D93)</f>
        <v>0</v>
      </c>
      <c r="E93" s="22">
        <f>SUM('[1]VS Beograd SP'!E93,'[1]VS Cacak SP'!E93,'[1]VS Jagodina SP'!E93,'[1]VS Kragujevac SP'!E93,'[1]VS Kraljevo SP'!E93,'[1]VS Krusevac SP'!E93,'[1]VS Leskovac SP'!E93,'[1]VS Negotin SP'!E93,'[1]VS Nis SP'!E93,'[1]VS Novi Pazar SP'!E93,'[1]VS Novi Sad SP'!E93,'[1]VS Pancevo SP'!E93,'[1]VS Pirot SP'!E93,'[1]VS Pozarevac SP'!E93,'[1]VS Prokuplje SP'!E93,'[1]VS Sabac SP'!E93,'[1]VS Smederevo SP'!E93,'[1]VS Sombor SP'!E93,'[1]VS Sremska Mitrovica SP'!E93,'[1]VS Subotica SP'!E93,'[1]VS Uzice SP'!E93,'[1]VS Valjevo SP'!E93,'[1]VS Vranje SP'!E93,'[1]VS Zajecar SP'!E93,'[1]VS Zrenjanin SP'!E93)</f>
        <v>4</v>
      </c>
      <c r="F93" s="22">
        <f t="shared" si="6"/>
        <v>0</v>
      </c>
      <c r="G93" s="23">
        <f>SUM('[1]VS Beograd SP'!G93,'[1]VS Cacak SP'!G93,'[1]VS Jagodina SP'!G93,'[1]VS Kragujevac SP'!G93,'[1]VS Kraljevo SP'!G93,'[1]VS Krusevac SP'!G93,'[1]VS Leskovac SP'!G93,'[1]VS Negotin SP'!G93,'[1]VS Nis SP'!G93,'[1]VS Novi Pazar SP'!G93,'[1]VS Novi Sad SP'!G93,'[1]VS Pancevo SP'!G93,'[1]VS Pirot SP'!G93,'[1]VS Pozarevac SP'!G93,'[1]VS Prokuplje SP'!G93,'[1]VS Sabac SP'!G93,'[1]VS Smederevo SP'!G93,'[1]VS Sombor SP'!G93,'[1]VS Sremska Mitrovica SP'!G93,'[1]VS Subotica SP'!G93,'[1]VS Uzice SP'!G93,'[1]VS Valjevo SP'!G93,'[1]VS Vranje SP'!G93,'[1]VS Zajecar SP'!G93,'[1]VS Zrenjanin SP'!G93)</f>
        <v>0</v>
      </c>
      <c r="H93" s="23">
        <f>SUM('[1]VS Beograd SP'!H93,'[1]VS Cacak SP'!H93,'[1]VS Jagodina SP'!H93,'[1]VS Kragujevac SP'!H93,'[1]VS Kraljevo SP'!H93,'[1]VS Krusevac SP'!H93,'[1]VS Leskovac SP'!H93,'[1]VS Negotin SP'!H93,'[1]VS Nis SP'!H93,'[1]VS Novi Pazar SP'!H93,'[1]VS Novi Sad SP'!H93,'[1]VS Pancevo SP'!H93,'[1]VS Pirot SP'!H93,'[1]VS Pozarevac SP'!H93,'[1]VS Prokuplje SP'!H93,'[1]VS Sabac SP'!H93,'[1]VS Smederevo SP'!H93,'[1]VS Sombor SP'!H93,'[1]VS Sremska Mitrovica SP'!H93,'[1]VS Subotica SP'!H93,'[1]VS Uzice SP'!H93,'[1]VS Valjevo SP'!H93,'[1]VS Vranje SP'!H93,'[1]VS Zajecar SP'!H93,'[1]VS Zrenjanin SP'!H93)</f>
        <v>0</v>
      </c>
      <c r="I93" s="23">
        <f>SUM('[1]VS Beograd SP'!I93,'[1]VS Cacak SP'!I93,'[1]VS Jagodina SP'!I93,'[1]VS Kragujevac SP'!I93,'[1]VS Kraljevo SP'!I93,'[1]VS Krusevac SP'!I93,'[1]VS Leskovac SP'!I93,'[1]VS Negotin SP'!I93,'[1]VS Nis SP'!I93,'[1]VS Novi Pazar SP'!I93,'[1]VS Novi Sad SP'!I93,'[1]VS Pancevo SP'!I93,'[1]VS Pirot SP'!I93,'[1]VS Pozarevac SP'!I93,'[1]VS Prokuplje SP'!I93,'[1]VS Sabac SP'!I93,'[1]VS Smederevo SP'!I93,'[1]VS Sombor SP'!I93,'[1]VS Sremska Mitrovica SP'!I93,'[1]VS Subotica SP'!I93,'[1]VS Uzice SP'!I93,'[1]VS Valjevo SP'!I93,'[1]VS Vranje SP'!I93,'[1]VS Zajecar SP'!I93,'[1]VS Zrenjanin SP'!I93)</f>
        <v>0</v>
      </c>
      <c r="J93" s="24">
        <f t="shared" si="4"/>
        <v>0</v>
      </c>
      <c r="K93" s="24" t="str">
        <f t="shared" si="5"/>
        <v/>
      </c>
    </row>
    <row r="94" spans="1:11" ht="15" customHeight="1" x14ac:dyDescent="0.2">
      <c r="A94" s="20">
        <v>88</v>
      </c>
      <c r="B94" s="21" t="s">
        <v>130</v>
      </c>
      <c r="C94" s="55"/>
      <c r="D94" s="22">
        <f>SUM('[1]VS Beograd SP'!D94,'[1]VS Cacak SP'!D94,'[1]VS Jagodina SP'!D94,'[1]VS Kragujevac SP'!D94,'[1]VS Kraljevo SP'!D94,'[1]VS Krusevac SP'!D94,'[1]VS Leskovac SP'!D94,'[1]VS Negotin SP'!D94,'[1]VS Nis SP'!D94,'[1]VS Novi Pazar SP'!D94,'[1]VS Novi Sad SP'!D94,'[1]VS Pancevo SP'!D94,'[1]VS Pirot SP'!D94,'[1]VS Pozarevac SP'!D94,'[1]VS Prokuplje SP'!D94,'[1]VS Sabac SP'!D94,'[1]VS Smederevo SP'!D94,'[1]VS Sombor SP'!D94,'[1]VS Sremska Mitrovica SP'!D94,'[1]VS Subotica SP'!D94,'[1]VS Uzice SP'!D94,'[1]VS Valjevo SP'!D94,'[1]VS Vranje SP'!D94,'[1]VS Zajecar SP'!D94,'[1]VS Zrenjanin SP'!D94)</f>
        <v>20</v>
      </c>
      <c r="E94" s="22">
        <f>SUM('[1]VS Beograd SP'!E94,'[1]VS Cacak SP'!E94,'[1]VS Jagodina SP'!E94,'[1]VS Kragujevac SP'!E94,'[1]VS Kraljevo SP'!E94,'[1]VS Krusevac SP'!E94,'[1]VS Leskovac SP'!E94,'[1]VS Negotin SP'!E94,'[1]VS Nis SP'!E94,'[1]VS Novi Pazar SP'!E94,'[1]VS Novi Sad SP'!E94,'[1]VS Pancevo SP'!E94,'[1]VS Pirot SP'!E94,'[1]VS Pozarevac SP'!E94,'[1]VS Prokuplje SP'!E94,'[1]VS Sabac SP'!E94,'[1]VS Smederevo SP'!E94,'[1]VS Sombor SP'!E94,'[1]VS Sremska Mitrovica SP'!E94,'[1]VS Subotica SP'!E94,'[1]VS Uzice SP'!E94,'[1]VS Valjevo SP'!E94,'[1]VS Vranje SP'!E94,'[1]VS Zajecar SP'!E94,'[1]VS Zrenjanin SP'!E94)</f>
        <v>146</v>
      </c>
      <c r="F94" s="22">
        <f t="shared" si="6"/>
        <v>1</v>
      </c>
      <c r="G94" s="23">
        <f>SUM('[1]VS Beograd SP'!G94,'[1]VS Cacak SP'!G94,'[1]VS Jagodina SP'!G94,'[1]VS Kragujevac SP'!G94,'[1]VS Kraljevo SP'!G94,'[1]VS Krusevac SP'!G94,'[1]VS Leskovac SP'!G94,'[1]VS Negotin SP'!G94,'[1]VS Nis SP'!G94,'[1]VS Novi Pazar SP'!G94,'[1]VS Novi Sad SP'!G94,'[1]VS Pancevo SP'!G94,'[1]VS Pirot SP'!G94,'[1]VS Pozarevac SP'!G94,'[1]VS Prokuplje SP'!G94,'[1]VS Sabac SP'!G94,'[1]VS Smederevo SP'!G94,'[1]VS Sombor SP'!G94,'[1]VS Sremska Mitrovica SP'!G94,'[1]VS Subotica SP'!G94,'[1]VS Uzice SP'!G94,'[1]VS Valjevo SP'!G94,'[1]VS Vranje SP'!G94,'[1]VS Zajecar SP'!G94,'[1]VS Zrenjanin SP'!G94)</f>
        <v>1</v>
      </c>
      <c r="H94" s="23">
        <f>SUM('[1]VS Beograd SP'!H94,'[1]VS Cacak SP'!H94,'[1]VS Jagodina SP'!H94,'[1]VS Kragujevac SP'!H94,'[1]VS Kraljevo SP'!H94,'[1]VS Krusevac SP'!H94,'[1]VS Leskovac SP'!H94,'[1]VS Negotin SP'!H94,'[1]VS Nis SP'!H94,'[1]VS Novi Pazar SP'!H94,'[1]VS Novi Sad SP'!H94,'[1]VS Pancevo SP'!H94,'[1]VS Pirot SP'!H94,'[1]VS Pozarevac SP'!H94,'[1]VS Prokuplje SP'!H94,'[1]VS Sabac SP'!H94,'[1]VS Smederevo SP'!H94,'[1]VS Sombor SP'!H94,'[1]VS Sremska Mitrovica SP'!H94,'[1]VS Subotica SP'!H94,'[1]VS Uzice SP'!H94,'[1]VS Valjevo SP'!H94,'[1]VS Vranje SP'!H94,'[1]VS Zajecar SP'!H94,'[1]VS Zrenjanin SP'!H94)</f>
        <v>0</v>
      </c>
      <c r="I94" s="23">
        <f>SUM('[1]VS Beograd SP'!I94,'[1]VS Cacak SP'!I94,'[1]VS Jagodina SP'!I94,'[1]VS Kragujevac SP'!I94,'[1]VS Kraljevo SP'!I94,'[1]VS Krusevac SP'!I94,'[1]VS Leskovac SP'!I94,'[1]VS Negotin SP'!I94,'[1]VS Nis SP'!I94,'[1]VS Novi Pazar SP'!I94,'[1]VS Novi Sad SP'!I94,'[1]VS Pancevo SP'!I94,'[1]VS Pirot SP'!I94,'[1]VS Pozarevac SP'!I94,'[1]VS Prokuplje SP'!I94,'[1]VS Sabac SP'!I94,'[1]VS Smederevo SP'!I94,'[1]VS Sombor SP'!I94,'[1]VS Sremska Mitrovica SP'!I94,'[1]VS Subotica SP'!I94,'[1]VS Uzice SP'!I94,'[1]VS Valjevo SP'!I94,'[1]VS Vranje SP'!I94,'[1]VS Zajecar SP'!I94,'[1]VS Zrenjanin SP'!I94)</f>
        <v>0</v>
      </c>
      <c r="J94" s="24">
        <f t="shared" si="4"/>
        <v>0.68493150684931503</v>
      </c>
      <c r="K94" s="24">
        <f t="shared" si="5"/>
        <v>0.05</v>
      </c>
    </row>
    <row r="95" spans="1:11" ht="15" customHeight="1" x14ac:dyDescent="0.2">
      <c r="A95" s="20">
        <v>89</v>
      </c>
      <c r="B95" s="21" t="s">
        <v>131</v>
      </c>
      <c r="C95" s="55"/>
      <c r="D95" s="22">
        <f>SUM('[1]VS Beograd SP'!D95,'[1]VS Cacak SP'!D95,'[1]VS Jagodina SP'!D95,'[1]VS Kragujevac SP'!D95,'[1]VS Kraljevo SP'!D95,'[1]VS Krusevac SP'!D95,'[1]VS Leskovac SP'!D95,'[1]VS Negotin SP'!D95,'[1]VS Nis SP'!D95,'[1]VS Novi Pazar SP'!D95,'[1]VS Novi Sad SP'!D95,'[1]VS Pancevo SP'!D95,'[1]VS Pirot SP'!D95,'[1]VS Pozarevac SP'!D95,'[1]VS Prokuplje SP'!D95,'[1]VS Sabac SP'!D95,'[1]VS Smederevo SP'!D95,'[1]VS Sombor SP'!D95,'[1]VS Sremska Mitrovica SP'!D95,'[1]VS Subotica SP'!D95,'[1]VS Uzice SP'!D95,'[1]VS Valjevo SP'!D95,'[1]VS Vranje SP'!D95,'[1]VS Zajecar SP'!D95,'[1]VS Zrenjanin SP'!D95)</f>
        <v>3</v>
      </c>
      <c r="E95" s="22">
        <f>SUM('[1]VS Beograd SP'!E95,'[1]VS Cacak SP'!E95,'[1]VS Jagodina SP'!E95,'[1]VS Kragujevac SP'!E95,'[1]VS Kraljevo SP'!E95,'[1]VS Krusevac SP'!E95,'[1]VS Leskovac SP'!E95,'[1]VS Negotin SP'!E95,'[1]VS Nis SP'!E95,'[1]VS Novi Pazar SP'!E95,'[1]VS Novi Sad SP'!E95,'[1]VS Pancevo SP'!E95,'[1]VS Pirot SP'!E95,'[1]VS Pozarevac SP'!E95,'[1]VS Prokuplje SP'!E95,'[1]VS Sabac SP'!E95,'[1]VS Smederevo SP'!E95,'[1]VS Sombor SP'!E95,'[1]VS Sremska Mitrovica SP'!E95,'[1]VS Subotica SP'!E95,'[1]VS Uzice SP'!E95,'[1]VS Valjevo SP'!E95,'[1]VS Vranje SP'!E95,'[1]VS Zajecar SP'!E95,'[1]VS Zrenjanin SP'!E95)</f>
        <v>118</v>
      </c>
      <c r="F95" s="22">
        <f t="shared" si="6"/>
        <v>1</v>
      </c>
      <c r="G95" s="23">
        <f>SUM('[1]VS Beograd SP'!G95,'[1]VS Cacak SP'!G95,'[1]VS Jagodina SP'!G95,'[1]VS Kragujevac SP'!G95,'[1]VS Kraljevo SP'!G95,'[1]VS Krusevac SP'!G95,'[1]VS Leskovac SP'!G95,'[1]VS Negotin SP'!G95,'[1]VS Nis SP'!G95,'[1]VS Novi Pazar SP'!G95,'[1]VS Novi Sad SP'!G95,'[1]VS Pancevo SP'!G95,'[1]VS Pirot SP'!G95,'[1]VS Pozarevac SP'!G95,'[1]VS Prokuplje SP'!G95,'[1]VS Sabac SP'!G95,'[1]VS Smederevo SP'!G95,'[1]VS Sombor SP'!G95,'[1]VS Sremska Mitrovica SP'!G95,'[1]VS Subotica SP'!G95,'[1]VS Uzice SP'!G95,'[1]VS Valjevo SP'!G95,'[1]VS Vranje SP'!G95,'[1]VS Zajecar SP'!G95,'[1]VS Zrenjanin SP'!G95)</f>
        <v>1</v>
      </c>
      <c r="H95" s="23">
        <f>SUM('[1]VS Beograd SP'!H95,'[1]VS Cacak SP'!H95,'[1]VS Jagodina SP'!H95,'[1]VS Kragujevac SP'!H95,'[1]VS Kraljevo SP'!H95,'[1]VS Krusevac SP'!H95,'[1]VS Leskovac SP'!H95,'[1]VS Negotin SP'!H95,'[1]VS Nis SP'!H95,'[1]VS Novi Pazar SP'!H95,'[1]VS Novi Sad SP'!H95,'[1]VS Pancevo SP'!H95,'[1]VS Pirot SP'!H95,'[1]VS Pozarevac SP'!H95,'[1]VS Prokuplje SP'!H95,'[1]VS Sabac SP'!H95,'[1]VS Smederevo SP'!H95,'[1]VS Sombor SP'!H95,'[1]VS Sremska Mitrovica SP'!H95,'[1]VS Subotica SP'!H95,'[1]VS Uzice SP'!H95,'[1]VS Valjevo SP'!H95,'[1]VS Vranje SP'!H95,'[1]VS Zajecar SP'!H95,'[1]VS Zrenjanin SP'!H95)</f>
        <v>0</v>
      </c>
      <c r="I95" s="23">
        <f>SUM('[1]VS Beograd SP'!I95,'[1]VS Cacak SP'!I95,'[1]VS Jagodina SP'!I95,'[1]VS Kragujevac SP'!I95,'[1]VS Kraljevo SP'!I95,'[1]VS Krusevac SP'!I95,'[1]VS Leskovac SP'!I95,'[1]VS Negotin SP'!I95,'[1]VS Nis SP'!I95,'[1]VS Novi Pazar SP'!I95,'[1]VS Novi Sad SP'!I95,'[1]VS Pancevo SP'!I95,'[1]VS Pirot SP'!I95,'[1]VS Pozarevac SP'!I95,'[1]VS Prokuplje SP'!I95,'[1]VS Sabac SP'!I95,'[1]VS Smederevo SP'!I95,'[1]VS Sombor SP'!I95,'[1]VS Sremska Mitrovica SP'!I95,'[1]VS Subotica SP'!I95,'[1]VS Uzice SP'!I95,'[1]VS Valjevo SP'!I95,'[1]VS Vranje SP'!I95,'[1]VS Zajecar SP'!I95,'[1]VS Zrenjanin SP'!I95)</f>
        <v>0</v>
      </c>
      <c r="J95" s="24">
        <f t="shared" si="4"/>
        <v>0.84745762711864403</v>
      </c>
      <c r="K95" s="24">
        <f t="shared" si="5"/>
        <v>0.33333333333333331</v>
      </c>
    </row>
    <row r="96" spans="1:11" ht="15" customHeight="1" x14ac:dyDescent="0.2">
      <c r="A96" s="20">
        <v>90</v>
      </c>
      <c r="B96" s="21" t="s">
        <v>132</v>
      </c>
      <c r="C96" s="55"/>
      <c r="D96" s="22">
        <f>SUM('[1]VS Beograd SP'!D96,'[1]VS Cacak SP'!D96,'[1]VS Jagodina SP'!D96,'[1]VS Kragujevac SP'!D96,'[1]VS Kraljevo SP'!D96,'[1]VS Krusevac SP'!D96,'[1]VS Leskovac SP'!D96,'[1]VS Negotin SP'!D96,'[1]VS Nis SP'!D96,'[1]VS Novi Pazar SP'!D96,'[1]VS Novi Sad SP'!D96,'[1]VS Pancevo SP'!D96,'[1]VS Pirot SP'!D96,'[1]VS Pozarevac SP'!D96,'[1]VS Prokuplje SP'!D96,'[1]VS Sabac SP'!D96,'[1]VS Smederevo SP'!D96,'[1]VS Sombor SP'!D96,'[1]VS Sremska Mitrovica SP'!D96,'[1]VS Subotica SP'!D96,'[1]VS Uzice SP'!D96,'[1]VS Valjevo SP'!D96,'[1]VS Vranje SP'!D96,'[1]VS Zajecar SP'!D96,'[1]VS Zrenjanin SP'!D96)</f>
        <v>2</v>
      </c>
      <c r="E96" s="22">
        <f>SUM('[1]VS Beograd SP'!E96,'[1]VS Cacak SP'!E96,'[1]VS Jagodina SP'!E96,'[1]VS Kragujevac SP'!E96,'[1]VS Kraljevo SP'!E96,'[1]VS Krusevac SP'!E96,'[1]VS Leskovac SP'!E96,'[1]VS Negotin SP'!E96,'[1]VS Nis SP'!E96,'[1]VS Novi Pazar SP'!E96,'[1]VS Novi Sad SP'!E96,'[1]VS Pancevo SP'!E96,'[1]VS Pirot SP'!E96,'[1]VS Pozarevac SP'!E96,'[1]VS Prokuplje SP'!E96,'[1]VS Sabac SP'!E96,'[1]VS Smederevo SP'!E96,'[1]VS Sombor SP'!E96,'[1]VS Sremska Mitrovica SP'!E96,'[1]VS Subotica SP'!E96,'[1]VS Uzice SP'!E96,'[1]VS Valjevo SP'!E96,'[1]VS Vranje SP'!E96,'[1]VS Zajecar SP'!E96,'[1]VS Zrenjanin SP'!E96)</f>
        <v>113</v>
      </c>
      <c r="F96" s="22">
        <f t="shared" si="6"/>
        <v>0</v>
      </c>
      <c r="G96" s="23">
        <f>SUM('[1]VS Beograd SP'!G96,'[1]VS Cacak SP'!G96,'[1]VS Jagodina SP'!G96,'[1]VS Kragujevac SP'!G96,'[1]VS Kraljevo SP'!G96,'[1]VS Krusevac SP'!G96,'[1]VS Leskovac SP'!G96,'[1]VS Negotin SP'!G96,'[1]VS Nis SP'!G96,'[1]VS Novi Pazar SP'!G96,'[1]VS Novi Sad SP'!G96,'[1]VS Pancevo SP'!G96,'[1]VS Pirot SP'!G96,'[1]VS Pozarevac SP'!G96,'[1]VS Prokuplje SP'!G96,'[1]VS Sabac SP'!G96,'[1]VS Smederevo SP'!G96,'[1]VS Sombor SP'!G96,'[1]VS Sremska Mitrovica SP'!G96,'[1]VS Subotica SP'!G96,'[1]VS Uzice SP'!G96,'[1]VS Valjevo SP'!G96,'[1]VS Vranje SP'!G96,'[1]VS Zajecar SP'!G96,'[1]VS Zrenjanin SP'!G96)</f>
        <v>0</v>
      </c>
      <c r="H96" s="23">
        <f>SUM('[1]VS Beograd SP'!H96,'[1]VS Cacak SP'!H96,'[1]VS Jagodina SP'!H96,'[1]VS Kragujevac SP'!H96,'[1]VS Kraljevo SP'!H96,'[1]VS Krusevac SP'!H96,'[1]VS Leskovac SP'!H96,'[1]VS Negotin SP'!H96,'[1]VS Nis SP'!H96,'[1]VS Novi Pazar SP'!H96,'[1]VS Novi Sad SP'!H96,'[1]VS Pancevo SP'!H96,'[1]VS Pirot SP'!H96,'[1]VS Pozarevac SP'!H96,'[1]VS Prokuplje SP'!H96,'[1]VS Sabac SP'!H96,'[1]VS Smederevo SP'!H96,'[1]VS Sombor SP'!H96,'[1]VS Sremska Mitrovica SP'!H96,'[1]VS Subotica SP'!H96,'[1]VS Uzice SP'!H96,'[1]VS Valjevo SP'!H96,'[1]VS Vranje SP'!H96,'[1]VS Zajecar SP'!H96,'[1]VS Zrenjanin SP'!H96)</f>
        <v>0</v>
      </c>
      <c r="I96" s="23">
        <f>SUM('[1]VS Beograd SP'!I96,'[1]VS Cacak SP'!I96,'[1]VS Jagodina SP'!I96,'[1]VS Kragujevac SP'!I96,'[1]VS Kraljevo SP'!I96,'[1]VS Krusevac SP'!I96,'[1]VS Leskovac SP'!I96,'[1]VS Negotin SP'!I96,'[1]VS Nis SP'!I96,'[1]VS Novi Pazar SP'!I96,'[1]VS Novi Sad SP'!I96,'[1]VS Pancevo SP'!I96,'[1]VS Pirot SP'!I96,'[1]VS Pozarevac SP'!I96,'[1]VS Prokuplje SP'!I96,'[1]VS Sabac SP'!I96,'[1]VS Smederevo SP'!I96,'[1]VS Sombor SP'!I96,'[1]VS Sremska Mitrovica SP'!I96,'[1]VS Subotica SP'!I96,'[1]VS Uzice SP'!I96,'[1]VS Valjevo SP'!I96,'[1]VS Vranje SP'!I96,'[1]VS Zajecar SP'!I96,'[1]VS Zrenjanin SP'!I96)</f>
        <v>0</v>
      </c>
      <c r="J96" s="24">
        <f t="shared" si="4"/>
        <v>0</v>
      </c>
      <c r="K96" s="24">
        <f t="shared" si="5"/>
        <v>0</v>
      </c>
    </row>
    <row r="97" spans="1:11" ht="15" customHeight="1" x14ac:dyDescent="0.2">
      <c r="A97" s="20">
        <v>91</v>
      </c>
      <c r="B97" s="21" t="s">
        <v>133</v>
      </c>
      <c r="C97" s="55"/>
      <c r="D97" s="22">
        <f>SUM('[1]VS Beograd SP'!D97,'[1]VS Cacak SP'!D97,'[1]VS Jagodina SP'!D97,'[1]VS Kragujevac SP'!D97,'[1]VS Kraljevo SP'!D97,'[1]VS Krusevac SP'!D97,'[1]VS Leskovac SP'!D97,'[1]VS Negotin SP'!D97,'[1]VS Nis SP'!D97,'[1]VS Novi Pazar SP'!D97,'[1]VS Novi Sad SP'!D97,'[1]VS Pancevo SP'!D97,'[1]VS Pirot SP'!D97,'[1]VS Pozarevac SP'!D97,'[1]VS Prokuplje SP'!D97,'[1]VS Sabac SP'!D97,'[1]VS Smederevo SP'!D97,'[1]VS Sombor SP'!D97,'[1]VS Sremska Mitrovica SP'!D97,'[1]VS Subotica SP'!D97,'[1]VS Uzice SP'!D97,'[1]VS Valjevo SP'!D97,'[1]VS Vranje SP'!D97,'[1]VS Zajecar SP'!D97,'[1]VS Zrenjanin SP'!D97)</f>
        <v>0</v>
      </c>
      <c r="E97" s="22">
        <f>SUM('[1]VS Beograd SP'!E97,'[1]VS Cacak SP'!E97,'[1]VS Jagodina SP'!E97,'[1]VS Kragujevac SP'!E97,'[1]VS Kraljevo SP'!E97,'[1]VS Krusevac SP'!E97,'[1]VS Leskovac SP'!E97,'[1]VS Negotin SP'!E97,'[1]VS Nis SP'!E97,'[1]VS Novi Pazar SP'!E97,'[1]VS Novi Sad SP'!E97,'[1]VS Pancevo SP'!E97,'[1]VS Pirot SP'!E97,'[1]VS Pozarevac SP'!E97,'[1]VS Prokuplje SP'!E97,'[1]VS Sabac SP'!E97,'[1]VS Smederevo SP'!E97,'[1]VS Sombor SP'!E97,'[1]VS Sremska Mitrovica SP'!E97,'[1]VS Subotica SP'!E97,'[1]VS Uzice SP'!E97,'[1]VS Valjevo SP'!E97,'[1]VS Vranje SP'!E97,'[1]VS Zajecar SP'!E97,'[1]VS Zrenjanin SP'!E97)</f>
        <v>8</v>
      </c>
      <c r="F97" s="22">
        <f t="shared" si="6"/>
        <v>0</v>
      </c>
      <c r="G97" s="23">
        <f>SUM('[1]VS Beograd SP'!G97,'[1]VS Cacak SP'!G97,'[1]VS Jagodina SP'!G97,'[1]VS Kragujevac SP'!G97,'[1]VS Kraljevo SP'!G97,'[1]VS Krusevac SP'!G97,'[1]VS Leskovac SP'!G97,'[1]VS Negotin SP'!G97,'[1]VS Nis SP'!G97,'[1]VS Novi Pazar SP'!G97,'[1]VS Novi Sad SP'!G97,'[1]VS Pancevo SP'!G97,'[1]VS Pirot SP'!G97,'[1]VS Pozarevac SP'!G97,'[1]VS Prokuplje SP'!G97,'[1]VS Sabac SP'!G97,'[1]VS Smederevo SP'!G97,'[1]VS Sombor SP'!G97,'[1]VS Sremska Mitrovica SP'!G97,'[1]VS Subotica SP'!G97,'[1]VS Uzice SP'!G97,'[1]VS Valjevo SP'!G97,'[1]VS Vranje SP'!G97,'[1]VS Zajecar SP'!G97,'[1]VS Zrenjanin SP'!G97)</f>
        <v>0</v>
      </c>
      <c r="H97" s="23">
        <f>SUM('[1]VS Beograd SP'!H97,'[1]VS Cacak SP'!H97,'[1]VS Jagodina SP'!H97,'[1]VS Kragujevac SP'!H97,'[1]VS Kraljevo SP'!H97,'[1]VS Krusevac SP'!H97,'[1]VS Leskovac SP'!H97,'[1]VS Negotin SP'!H97,'[1]VS Nis SP'!H97,'[1]VS Novi Pazar SP'!H97,'[1]VS Novi Sad SP'!H97,'[1]VS Pancevo SP'!H97,'[1]VS Pirot SP'!H97,'[1]VS Pozarevac SP'!H97,'[1]VS Prokuplje SP'!H97,'[1]VS Sabac SP'!H97,'[1]VS Smederevo SP'!H97,'[1]VS Sombor SP'!H97,'[1]VS Sremska Mitrovica SP'!H97,'[1]VS Subotica SP'!H97,'[1]VS Uzice SP'!H97,'[1]VS Valjevo SP'!H97,'[1]VS Vranje SP'!H97,'[1]VS Zajecar SP'!H97,'[1]VS Zrenjanin SP'!H97)</f>
        <v>0</v>
      </c>
      <c r="I97" s="23">
        <f>SUM('[1]VS Beograd SP'!I97,'[1]VS Cacak SP'!I97,'[1]VS Jagodina SP'!I97,'[1]VS Kragujevac SP'!I97,'[1]VS Kraljevo SP'!I97,'[1]VS Krusevac SP'!I97,'[1]VS Leskovac SP'!I97,'[1]VS Negotin SP'!I97,'[1]VS Nis SP'!I97,'[1]VS Novi Pazar SP'!I97,'[1]VS Novi Sad SP'!I97,'[1]VS Pancevo SP'!I97,'[1]VS Pirot SP'!I97,'[1]VS Pozarevac SP'!I97,'[1]VS Prokuplje SP'!I97,'[1]VS Sabac SP'!I97,'[1]VS Smederevo SP'!I97,'[1]VS Sombor SP'!I97,'[1]VS Sremska Mitrovica SP'!I97,'[1]VS Subotica SP'!I97,'[1]VS Uzice SP'!I97,'[1]VS Valjevo SP'!I97,'[1]VS Vranje SP'!I97,'[1]VS Zajecar SP'!I97,'[1]VS Zrenjanin SP'!I97)</f>
        <v>0</v>
      </c>
      <c r="J97" s="24">
        <f t="shared" si="4"/>
        <v>0</v>
      </c>
      <c r="K97" s="24" t="str">
        <f t="shared" si="5"/>
        <v/>
      </c>
    </row>
    <row r="98" spans="1:11" ht="15" customHeight="1" x14ac:dyDescent="0.2">
      <c r="A98" s="20">
        <v>92</v>
      </c>
      <c r="B98" s="21" t="s">
        <v>134</v>
      </c>
      <c r="C98" s="55"/>
      <c r="D98" s="22">
        <f>SUM('[1]VS Beograd SP'!D98,'[1]VS Cacak SP'!D98,'[1]VS Jagodina SP'!D98,'[1]VS Kragujevac SP'!D98,'[1]VS Kraljevo SP'!D98,'[1]VS Krusevac SP'!D98,'[1]VS Leskovac SP'!D98,'[1]VS Negotin SP'!D98,'[1]VS Nis SP'!D98,'[1]VS Novi Pazar SP'!D98,'[1]VS Novi Sad SP'!D98,'[1]VS Pancevo SP'!D98,'[1]VS Pirot SP'!D98,'[1]VS Pozarevac SP'!D98,'[1]VS Prokuplje SP'!D98,'[1]VS Sabac SP'!D98,'[1]VS Smederevo SP'!D98,'[1]VS Sombor SP'!D98,'[1]VS Sremska Mitrovica SP'!D98,'[1]VS Subotica SP'!D98,'[1]VS Uzice SP'!D98,'[1]VS Valjevo SP'!D98,'[1]VS Vranje SP'!D98,'[1]VS Zajecar SP'!D98,'[1]VS Zrenjanin SP'!D98)</f>
        <v>0</v>
      </c>
      <c r="E98" s="22">
        <f>SUM('[1]VS Beograd SP'!E98,'[1]VS Cacak SP'!E98,'[1]VS Jagodina SP'!E98,'[1]VS Kragujevac SP'!E98,'[1]VS Kraljevo SP'!E98,'[1]VS Krusevac SP'!E98,'[1]VS Leskovac SP'!E98,'[1]VS Negotin SP'!E98,'[1]VS Nis SP'!E98,'[1]VS Novi Pazar SP'!E98,'[1]VS Novi Sad SP'!E98,'[1]VS Pancevo SP'!E98,'[1]VS Pirot SP'!E98,'[1]VS Pozarevac SP'!E98,'[1]VS Prokuplje SP'!E98,'[1]VS Sabac SP'!E98,'[1]VS Smederevo SP'!E98,'[1]VS Sombor SP'!E98,'[1]VS Sremska Mitrovica SP'!E98,'[1]VS Subotica SP'!E98,'[1]VS Uzice SP'!E98,'[1]VS Valjevo SP'!E98,'[1]VS Vranje SP'!E98,'[1]VS Zajecar SP'!E98,'[1]VS Zrenjanin SP'!E98)</f>
        <v>37</v>
      </c>
      <c r="F98" s="22">
        <f t="shared" si="6"/>
        <v>0</v>
      </c>
      <c r="G98" s="23">
        <f>SUM('[1]VS Beograd SP'!G98,'[1]VS Cacak SP'!G98,'[1]VS Jagodina SP'!G98,'[1]VS Kragujevac SP'!G98,'[1]VS Kraljevo SP'!G98,'[1]VS Krusevac SP'!G98,'[1]VS Leskovac SP'!G98,'[1]VS Negotin SP'!G98,'[1]VS Nis SP'!G98,'[1]VS Novi Pazar SP'!G98,'[1]VS Novi Sad SP'!G98,'[1]VS Pancevo SP'!G98,'[1]VS Pirot SP'!G98,'[1]VS Pozarevac SP'!G98,'[1]VS Prokuplje SP'!G98,'[1]VS Sabac SP'!G98,'[1]VS Smederevo SP'!G98,'[1]VS Sombor SP'!G98,'[1]VS Sremska Mitrovica SP'!G98,'[1]VS Subotica SP'!G98,'[1]VS Uzice SP'!G98,'[1]VS Valjevo SP'!G98,'[1]VS Vranje SP'!G98,'[1]VS Zajecar SP'!G98,'[1]VS Zrenjanin SP'!G98)</f>
        <v>0</v>
      </c>
      <c r="H98" s="23">
        <f>SUM('[1]VS Beograd SP'!H98,'[1]VS Cacak SP'!H98,'[1]VS Jagodina SP'!H98,'[1]VS Kragujevac SP'!H98,'[1]VS Kraljevo SP'!H98,'[1]VS Krusevac SP'!H98,'[1]VS Leskovac SP'!H98,'[1]VS Negotin SP'!H98,'[1]VS Nis SP'!H98,'[1]VS Novi Pazar SP'!H98,'[1]VS Novi Sad SP'!H98,'[1]VS Pancevo SP'!H98,'[1]VS Pirot SP'!H98,'[1]VS Pozarevac SP'!H98,'[1]VS Prokuplje SP'!H98,'[1]VS Sabac SP'!H98,'[1]VS Smederevo SP'!H98,'[1]VS Sombor SP'!H98,'[1]VS Sremska Mitrovica SP'!H98,'[1]VS Subotica SP'!H98,'[1]VS Uzice SP'!H98,'[1]VS Valjevo SP'!H98,'[1]VS Vranje SP'!H98,'[1]VS Zajecar SP'!H98,'[1]VS Zrenjanin SP'!H98)</f>
        <v>0</v>
      </c>
      <c r="I98" s="23">
        <f>SUM('[1]VS Beograd SP'!I98,'[1]VS Cacak SP'!I98,'[1]VS Jagodina SP'!I98,'[1]VS Kragujevac SP'!I98,'[1]VS Kraljevo SP'!I98,'[1]VS Krusevac SP'!I98,'[1]VS Leskovac SP'!I98,'[1]VS Negotin SP'!I98,'[1]VS Nis SP'!I98,'[1]VS Novi Pazar SP'!I98,'[1]VS Novi Sad SP'!I98,'[1]VS Pancevo SP'!I98,'[1]VS Pirot SP'!I98,'[1]VS Pozarevac SP'!I98,'[1]VS Prokuplje SP'!I98,'[1]VS Sabac SP'!I98,'[1]VS Smederevo SP'!I98,'[1]VS Sombor SP'!I98,'[1]VS Sremska Mitrovica SP'!I98,'[1]VS Subotica SP'!I98,'[1]VS Uzice SP'!I98,'[1]VS Valjevo SP'!I98,'[1]VS Vranje SP'!I98,'[1]VS Zajecar SP'!I98,'[1]VS Zrenjanin SP'!I98)</f>
        <v>0</v>
      </c>
      <c r="J98" s="24">
        <f t="shared" si="4"/>
        <v>0</v>
      </c>
      <c r="K98" s="24" t="str">
        <f t="shared" si="5"/>
        <v/>
      </c>
    </row>
    <row r="99" spans="1:11" ht="15" customHeight="1" x14ac:dyDescent="0.2">
      <c r="A99" s="20">
        <v>93</v>
      </c>
      <c r="B99" s="21" t="s">
        <v>135</v>
      </c>
      <c r="C99" s="55"/>
      <c r="D99" s="22">
        <f>SUM('[1]VS Beograd SP'!D99,'[1]VS Cacak SP'!D99,'[1]VS Jagodina SP'!D99,'[1]VS Kragujevac SP'!D99,'[1]VS Kraljevo SP'!D99,'[1]VS Krusevac SP'!D99,'[1]VS Leskovac SP'!D99,'[1]VS Negotin SP'!D99,'[1]VS Nis SP'!D99,'[1]VS Novi Pazar SP'!D99,'[1]VS Novi Sad SP'!D99,'[1]VS Pancevo SP'!D99,'[1]VS Pirot SP'!D99,'[1]VS Pozarevac SP'!D99,'[1]VS Prokuplje SP'!D99,'[1]VS Sabac SP'!D99,'[1]VS Smederevo SP'!D99,'[1]VS Sombor SP'!D99,'[1]VS Sremska Mitrovica SP'!D99,'[1]VS Subotica SP'!D99,'[1]VS Uzice SP'!D99,'[1]VS Valjevo SP'!D99,'[1]VS Vranje SP'!D99,'[1]VS Zajecar SP'!D99,'[1]VS Zrenjanin SP'!D99)</f>
        <v>0</v>
      </c>
      <c r="E99" s="22">
        <f>SUM('[1]VS Beograd SP'!E99,'[1]VS Cacak SP'!E99,'[1]VS Jagodina SP'!E99,'[1]VS Kragujevac SP'!E99,'[1]VS Kraljevo SP'!E99,'[1]VS Krusevac SP'!E99,'[1]VS Leskovac SP'!E99,'[1]VS Negotin SP'!E99,'[1]VS Nis SP'!E99,'[1]VS Novi Pazar SP'!E99,'[1]VS Novi Sad SP'!E99,'[1]VS Pancevo SP'!E99,'[1]VS Pirot SP'!E99,'[1]VS Pozarevac SP'!E99,'[1]VS Prokuplje SP'!E99,'[1]VS Sabac SP'!E99,'[1]VS Smederevo SP'!E99,'[1]VS Sombor SP'!E99,'[1]VS Sremska Mitrovica SP'!E99,'[1]VS Subotica SP'!E99,'[1]VS Uzice SP'!E99,'[1]VS Valjevo SP'!E99,'[1]VS Vranje SP'!E99,'[1]VS Zajecar SP'!E99,'[1]VS Zrenjanin SP'!E99)</f>
        <v>83</v>
      </c>
      <c r="F99" s="22">
        <f t="shared" si="6"/>
        <v>0</v>
      </c>
      <c r="G99" s="23">
        <f>SUM('[1]VS Beograd SP'!G99,'[1]VS Cacak SP'!G99,'[1]VS Jagodina SP'!G99,'[1]VS Kragujevac SP'!G99,'[1]VS Kraljevo SP'!G99,'[1]VS Krusevac SP'!G99,'[1]VS Leskovac SP'!G99,'[1]VS Negotin SP'!G99,'[1]VS Nis SP'!G99,'[1]VS Novi Pazar SP'!G99,'[1]VS Novi Sad SP'!G99,'[1]VS Pancevo SP'!G99,'[1]VS Pirot SP'!G99,'[1]VS Pozarevac SP'!G99,'[1]VS Prokuplje SP'!G99,'[1]VS Sabac SP'!G99,'[1]VS Smederevo SP'!G99,'[1]VS Sombor SP'!G99,'[1]VS Sremska Mitrovica SP'!G99,'[1]VS Subotica SP'!G99,'[1]VS Uzice SP'!G99,'[1]VS Valjevo SP'!G99,'[1]VS Vranje SP'!G99,'[1]VS Zajecar SP'!G99,'[1]VS Zrenjanin SP'!G99)</f>
        <v>0</v>
      </c>
      <c r="H99" s="23">
        <f>SUM('[1]VS Beograd SP'!H99,'[1]VS Cacak SP'!H99,'[1]VS Jagodina SP'!H99,'[1]VS Kragujevac SP'!H99,'[1]VS Kraljevo SP'!H99,'[1]VS Krusevac SP'!H99,'[1]VS Leskovac SP'!H99,'[1]VS Negotin SP'!H99,'[1]VS Nis SP'!H99,'[1]VS Novi Pazar SP'!H99,'[1]VS Novi Sad SP'!H99,'[1]VS Pancevo SP'!H99,'[1]VS Pirot SP'!H99,'[1]VS Pozarevac SP'!H99,'[1]VS Prokuplje SP'!H99,'[1]VS Sabac SP'!H99,'[1]VS Smederevo SP'!H99,'[1]VS Sombor SP'!H99,'[1]VS Sremska Mitrovica SP'!H99,'[1]VS Subotica SP'!H99,'[1]VS Uzice SP'!H99,'[1]VS Valjevo SP'!H99,'[1]VS Vranje SP'!H99,'[1]VS Zajecar SP'!H99,'[1]VS Zrenjanin SP'!H99)</f>
        <v>0</v>
      </c>
      <c r="I99" s="23">
        <f>SUM('[1]VS Beograd SP'!I99,'[1]VS Cacak SP'!I99,'[1]VS Jagodina SP'!I99,'[1]VS Kragujevac SP'!I99,'[1]VS Kraljevo SP'!I99,'[1]VS Krusevac SP'!I99,'[1]VS Leskovac SP'!I99,'[1]VS Negotin SP'!I99,'[1]VS Nis SP'!I99,'[1]VS Novi Pazar SP'!I99,'[1]VS Novi Sad SP'!I99,'[1]VS Pancevo SP'!I99,'[1]VS Pirot SP'!I99,'[1]VS Pozarevac SP'!I99,'[1]VS Prokuplje SP'!I99,'[1]VS Sabac SP'!I99,'[1]VS Smederevo SP'!I99,'[1]VS Sombor SP'!I99,'[1]VS Sremska Mitrovica SP'!I99,'[1]VS Subotica SP'!I99,'[1]VS Uzice SP'!I99,'[1]VS Valjevo SP'!I99,'[1]VS Vranje SP'!I99,'[1]VS Zajecar SP'!I99,'[1]VS Zrenjanin SP'!I99)</f>
        <v>0</v>
      </c>
      <c r="J99" s="24">
        <f t="shared" si="4"/>
        <v>0</v>
      </c>
      <c r="K99" s="24" t="str">
        <f t="shared" si="5"/>
        <v/>
      </c>
    </row>
    <row r="100" spans="1:11" ht="15" customHeight="1" x14ac:dyDescent="0.2">
      <c r="A100" s="20">
        <v>94</v>
      </c>
      <c r="B100" s="21" t="s">
        <v>136</v>
      </c>
      <c r="C100" s="55"/>
      <c r="D100" s="22">
        <f>SUM('[1]VS Beograd SP'!D100,'[1]VS Cacak SP'!D100,'[1]VS Jagodina SP'!D100,'[1]VS Kragujevac SP'!D100,'[1]VS Kraljevo SP'!D100,'[1]VS Krusevac SP'!D100,'[1]VS Leskovac SP'!D100,'[1]VS Negotin SP'!D100,'[1]VS Nis SP'!D100,'[1]VS Novi Pazar SP'!D100,'[1]VS Novi Sad SP'!D100,'[1]VS Pancevo SP'!D100,'[1]VS Pirot SP'!D100,'[1]VS Pozarevac SP'!D100,'[1]VS Prokuplje SP'!D100,'[1]VS Sabac SP'!D100,'[1]VS Smederevo SP'!D100,'[1]VS Sombor SP'!D100,'[1]VS Sremska Mitrovica SP'!D100,'[1]VS Subotica SP'!D100,'[1]VS Uzice SP'!D100,'[1]VS Valjevo SP'!D100,'[1]VS Vranje SP'!D100,'[1]VS Zajecar SP'!D100,'[1]VS Zrenjanin SP'!D100)</f>
        <v>2</v>
      </c>
      <c r="E100" s="22">
        <f>SUM('[1]VS Beograd SP'!E100,'[1]VS Cacak SP'!E100,'[1]VS Jagodina SP'!E100,'[1]VS Kragujevac SP'!E100,'[1]VS Kraljevo SP'!E100,'[1]VS Krusevac SP'!E100,'[1]VS Leskovac SP'!E100,'[1]VS Negotin SP'!E100,'[1]VS Nis SP'!E100,'[1]VS Novi Pazar SP'!E100,'[1]VS Novi Sad SP'!E100,'[1]VS Pancevo SP'!E100,'[1]VS Pirot SP'!E100,'[1]VS Pozarevac SP'!E100,'[1]VS Prokuplje SP'!E100,'[1]VS Sabac SP'!E100,'[1]VS Smederevo SP'!E100,'[1]VS Sombor SP'!E100,'[1]VS Sremska Mitrovica SP'!E100,'[1]VS Subotica SP'!E100,'[1]VS Uzice SP'!E100,'[1]VS Valjevo SP'!E100,'[1]VS Vranje SP'!E100,'[1]VS Zajecar SP'!E100,'[1]VS Zrenjanin SP'!E100)</f>
        <v>23</v>
      </c>
      <c r="F100" s="22">
        <f t="shared" si="6"/>
        <v>0</v>
      </c>
      <c r="G100" s="23">
        <f>SUM('[1]VS Beograd SP'!G100,'[1]VS Cacak SP'!G100,'[1]VS Jagodina SP'!G100,'[1]VS Kragujevac SP'!G100,'[1]VS Kraljevo SP'!G100,'[1]VS Krusevac SP'!G100,'[1]VS Leskovac SP'!G100,'[1]VS Negotin SP'!G100,'[1]VS Nis SP'!G100,'[1]VS Novi Pazar SP'!G100,'[1]VS Novi Sad SP'!G100,'[1]VS Pancevo SP'!G100,'[1]VS Pirot SP'!G100,'[1]VS Pozarevac SP'!G100,'[1]VS Prokuplje SP'!G100,'[1]VS Sabac SP'!G100,'[1]VS Smederevo SP'!G100,'[1]VS Sombor SP'!G100,'[1]VS Sremska Mitrovica SP'!G100,'[1]VS Subotica SP'!G100,'[1]VS Uzice SP'!G100,'[1]VS Valjevo SP'!G100,'[1]VS Vranje SP'!G100,'[1]VS Zajecar SP'!G100,'[1]VS Zrenjanin SP'!G100)</f>
        <v>0</v>
      </c>
      <c r="H100" s="23">
        <f>SUM('[1]VS Beograd SP'!H100,'[1]VS Cacak SP'!H100,'[1]VS Jagodina SP'!H100,'[1]VS Kragujevac SP'!H100,'[1]VS Kraljevo SP'!H100,'[1]VS Krusevac SP'!H100,'[1]VS Leskovac SP'!H100,'[1]VS Negotin SP'!H100,'[1]VS Nis SP'!H100,'[1]VS Novi Pazar SP'!H100,'[1]VS Novi Sad SP'!H100,'[1]VS Pancevo SP'!H100,'[1]VS Pirot SP'!H100,'[1]VS Pozarevac SP'!H100,'[1]VS Prokuplje SP'!H100,'[1]VS Sabac SP'!H100,'[1]VS Smederevo SP'!H100,'[1]VS Sombor SP'!H100,'[1]VS Sremska Mitrovica SP'!H100,'[1]VS Subotica SP'!H100,'[1]VS Uzice SP'!H100,'[1]VS Valjevo SP'!H100,'[1]VS Vranje SP'!H100,'[1]VS Zajecar SP'!H100,'[1]VS Zrenjanin SP'!H100)</f>
        <v>0</v>
      </c>
      <c r="I100" s="23">
        <f>SUM('[1]VS Beograd SP'!I100,'[1]VS Cacak SP'!I100,'[1]VS Jagodina SP'!I100,'[1]VS Kragujevac SP'!I100,'[1]VS Kraljevo SP'!I100,'[1]VS Krusevac SP'!I100,'[1]VS Leskovac SP'!I100,'[1]VS Negotin SP'!I100,'[1]VS Nis SP'!I100,'[1]VS Novi Pazar SP'!I100,'[1]VS Novi Sad SP'!I100,'[1]VS Pancevo SP'!I100,'[1]VS Pirot SP'!I100,'[1]VS Pozarevac SP'!I100,'[1]VS Prokuplje SP'!I100,'[1]VS Sabac SP'!I100,'[1]VS Smederevo SP'!I100,'[1]VS Sombor SP'!I100,'[1]VS Sremska Mitrovica SP'!I100,'[1]VS Subotica SP'!I100,'[1]VS Uzice SP'!I100,'[1]VS Valjevo SP'!I100,'[1]VS Vranje SP'!I100,'[1]VS Zajecar SP'!I100,'[1]VS Zrenjanin SP'!I100)</f>
        <v>0</v>
      </c>
      <c r="J100" s="24">
        <f t="shared" si="4"/>
        <v>0</v>
      </c>
      <c r="K100" s="24">
        <f t="shared" si="5"/>
        <v>0</v>
      </c>
    </row>
    <row r="101" spans="1:11" ht="15" customHeight="1" x14ac:dyDescent="0.2">
      <c r="A101" s="20">
        <v>95</v>
      </c>
      <c r="B101" s="21" t="s">
        <v>137</v>
      </c>
      <c r="C101" s="55"/>
      <c r="D101" s="22">
        <f>SUM('[1]VS Beograd SP'!D101,'[1]VS Cacak SP'!D101,'[1]VS Jagodina SP'!D101,'[1]VS Kragujevac SP'!D101,'[1]VS Kraljevo SP'!D101,'[1]VS Krusevac SP'!D101,'[1]VS Leskovac SP'!D101,'[1]VS Negotin SP'!D101,'[1]VS Nis SP'!D101,'[1]VS Novi Pazar SP'!D101,'[1]VS Novi Sad SP'!D101,'[1]VS Pancevo SP'!D101,'[1]VS Pirot SP'!D101,'[1]VS Pozarevac SP'!D101,'[1]VS Prokuplje SP'!D101,'[1]VS Sabac SP'!D101,'[1]VS Smederevo SP'!D101,'[1]VS Sombor SP'!D101,'[1]VS Sremska Mitrovica SP'!D101,'[1]VS Subotica SP'!D101,'[1]VS Uzice SP'!D101,'[1]VS Valjevo SP'!D101,'[1]VS Vranje SP'!D101,'[1]VS Zajecar SP'!D101,'[1]VS Zrenjanin SP'!D101)</f>
        <v>1</v>
      </c>
      <c r="E101" s="22">
        <f>SUM('[1]VS Beograd SP'!E101,'[1]VS Cacak SP'!E101,'[1]VS Jagodina SP'!E101,'[1]VS Kragujevac SP'!E101,'[1]VS Kraljevo SP'!E101,'[1]VS Krusevac SP'!E101,'[1]VS Leskovac SP'!E101,'[1]VS Negotin SP'!E101,'[1]VS Nis SP'!E101,'[1]VS Novi Pazar SP'!E101,'[1]VS Novi Sad SP'!E101,'[1]VS Pancevo SP'!E101,'[1]VS Pirot SP'!E101,'[1]VS Pozarevac SP'!E101,'[1]VS Prokuplje SP'!E101,'[1]VS Sabac SP'!E101,'[1]VS Smederevo SP'!E101,'[1]VS Sombor SP'!E101,'[1]VS Sremska Mitrovica SP'!E101,'[1]VS Subotica SP'!E101,'[1]VS Uzice SP'!E101,'[1]VS Valjevo SP'!E101,'[1]VS Vranje SP'!E101,'[1]VS Zajecar SP'!E101,'[1]VS Zrenjanin SP'!E101)</f>
        <v>37</v>
      </c>
      <c r="F101" s="22">
        <f t="shared" si="6"/>
        <v>0</v>
      </c>
      <c r="G101" s="23">
        <f>SUM('[1]VS Beograd SP'!G101,'[1]VS Cacak SP'!G101,'[1]VS Jagodina SP'!G101,'[1]VS Kragujevac SP'!G101,'[1]VS Kraljevo SP'!G101,'[1]VS Krusevac SP'!G101,'[1]VS Leskovac SP'!G101,'[1]VS Negotin SP'!G101,'[1]VS Nis SP'!G101,'[1]VS Novi Pazar SP'!G101,'[1]VS Novi Sad SP'!G101,'[1]VS Pancevo SP'!G101,'[1]VS Pirot SP'!G101,'[1]VS Pozarevac SP'!G101,'[1]VS Prokuplje SP'!G101,'[1]VS Sabac SP'!G101,'[1]VS Smederevo SP'!G101,'[1]VS Sombor SP'!G101,'[1]VS Sremska Mitrovica SP'!G101,'[1]VS Subotica SP'!G101,'[1]VS Uzice SP'!G101,'[1]VS Valjevo SP'!G101,'[1]VS Vranje SP'!G101,'[1]VS Zajecar SP'!G101,'[1]VS Zrenjanin SP'!G101)</f>
        <v>0</v>
      </c>
      <c r="H101" s="23">
        <f>SUM('[1]VS Beograd SP'!H101,'[1]VS Cacak SP'!H101,'[1]VS Jagodina SP'!H101,'[1]VS Kragujevac SP'!H101,'[1]VS Kraljevo SP'!H101,'[1]VS Krusevac SP'!H101,'[1]VS Leskovac SP'!H101,'[1]VS Negotin SP'!H101,'[1]VS Nis SP'!H101,'[1]VS Novi Pazar SP'!H101,'[1]VS Novi Sad SP'!H101,'[1]VS Pancevo SP'!H101,'[1]VS Pirot SP'!H101,'[1]VS Pozarevac SP'!H101,'[1]VS Prokuplje SP'!H101,'[1]VS Sabac SP'!H101,'[1]VS Smederevo SP'!H101,'[1]VS Sombor SP'!H101,'[1]VS Sremska Mitrovica SP'!H101,'[1]VS Subotica SP'!H101,'[1]VS Uzice SP'!H101,'[1]VS Valjevo SP'!H101,'[1]VS Vranje SP'!H101,'[1]VS Zajecar SP'!H101,'[1]VS Zrenjanin SP'!H101)</f>
        <v>0</v>
      </c>
      <c r="I101" s="23">
        <f>SUM('[1]VS Beograd SP'!I101,'[1]VS Cacak SP'!I101,'[1]VS Jagodina SP'!I101,'[1]VS Kragujevac SP'!I101,'[1]VS Kraljevo SP'!I101,'[1]VS Krusevac SP'!I101,'[1]VS Leskovac SP'!I101,'[1]VS Negotin SP'!I101,'[1]VS Nis SP'!I101,'[1]VS Novi Pazar SP'!I101,'[1]VS Novi Sad SP'!I101,'[1]VS Pancevo SP'!I101,'[1]VS Pirot SP'!I101,'[1]VS Pozarevac SP'!I101,'[1]VS Prokuplje SP'!I101,'[1]VS Sabac SP'!I101,'[1]VS Smederevo SP'!I101,'[1]VS Sombor SP'!I101,'[1]VS Sremska Mitrovica SP'!I101,'[1]VS Subotica SP'!I101,'[1]VS Uzice SP'!I101,'[1]VS Valjevo SP'!I101,'[1]VS Vranje SP'!I101,'[1]VS Zajecar SP'!I101,'[1]VS Zrenjanin SP'!I101)</f>
        <v>0</v>
      </c>
      <c r="J101" s="24">
        <f t="shared" si="4"/>
        <v>0</v>
      </c>
      <c r="K101" s="24">
        <f t="shared" si="5"/>
        <v>0</v>
      </c>
    </row>
    <row r="102" spans="1:11" ht="15" customHeight="1" x14ac:dyDescent="0.2">
      <c r="A102" s="20">
        <v>96</v>
      </c>
      <c r="B102" s="21" t="s">
        <v>138</v>
      </c>
      <c r="C102" s="55"/>
      <c r="D102" s="22">
        <f>SUM('[1]VS Beograd SP'!D102,'[1]VS Cacak SP'!D102,'[1]VS Jagodina SP'!D102,'[1]VS Kragujevac SP'!D102,'[1]VS Kraljevo SP'!D102,'[1]VS Krusevac SP'!D102,'[1]VS Leskovac SP'!D102,'[1]VS Negotin SP'!D102,'[1]VS Nis SP'!D102,'[1]VS Novi Pazar SP'!D102,'[1]VS Novi Sad SP'!D102,'[1]VS Pancevo SP'!D102,'[1]VS Pirot SP'!D102,'[1]VS Pozarevac SP'!D102,'[1]VS Prokuplje SP'!D102,'[1]VS Sabac SP'!D102,'[1]VS Smederevo SP'!D102,'[1]VS Sombor SP'!D102,'[1]VS Sremska Mitrovica SP'!D102,'[1]VS Subotica SP'!D102,'[1]VS Uzice SP'!D102,'[1]VS Valjevo SP'!D102,'[1]VS Vranje SP'!D102,'[1]VS Zajecar SP'!D102,'[1]VS Zrenjanin SP'!D102)</f>
        <v>0</v>
      </c>
      <c r="E102" s="22">
        <f>SUM('[1]VS Beograd SP'!E102,'[1]VS Cacak SP'!E102,'[1]VS Jagodina SP'!E102,'[1]VS Kragujevac SP'!E102,'[1]VS Kraljevo SP'!E102,'[1]VS Krusevac SP'!E102,'[1]VS Leskovac SP'!E102,'[1]VS Negotin SP'!E102,'[1]VS Nis SP'!E102,'[1]VS Novi Pazar SP'!E102,'[1]VS Novi Sad SP'!E102,'[1]VS Pancevo SP'!E102,'[1]VS Pirot SP'!E102,'[1]VS Pozarevac SP'!E102,'[1]VS Prokuplje SP'!E102,'[1]VS Sabac SP'!E102,'[1]VS Smederevo SP'!E102,'[1]VS Sombor SP'!E102,'[1]VS Sremska Mitrovica SP'!E102,'[1]VS Subotica SP'!E102,'[1]VS Uzice SP'!E102,'[1]VS Valjevo SP'!E102,'[1]VS Vranje SP'!E102,'[1]VS Zajecar SP'!E102,'[1]VS Zrenjanin SP'!E102)</f>
        <v>0</v>
      </c>
      <c r="F102" s="22">
        <f t="shared" si="6"/>
        <v>0</v>
      </c>
      <c r="G102" s="23">
        <f>SUM('[1]VS Beograd SP'!G102,'[1]VS Cacak SP'!G102,'[1]VS Jagodina SP'!G102,'[1]VS Kragujevac SP'!G102,'[1]VS Kraljevo SP'!G102,'[1]VS Krusevac SP'!G102,'[1]VS Leskovac SP'!G102,'[1]VS Negotin SP'!G102,'[1]VS Nis SP'!G102,'[1]VS Novi Pazar SP'!G102,'[1]VS Novi Sad SP'!G102,'[1]VS Pancevo SP'!G102,'[1]VS Pirot SP'!G102,'[1]VS Pozarevac SP'!G102,'[1]VS Prokuplje SP'!G102,'[1]VS Sabac SP'!G102,'[1]VS Smederevo SP'!G102,'[1]VS Sombor SP'!G102,'[1]VS Sremska Mitrovica SP'!G102,'[1]VS Subotica SP'!G102,'[1]VS Uzice SP'!G102,'[1]VS Valjevo SP'!G102,'[1]VS Vranje SP'!G102,'[1]VS Zajecar SP'!G102,'[1]VS Zrenjanin SP'!G102)</f>
        <v>0</v>
      </c>
      <c r="H102" s="23">
        <f>SUM('[1]VS Beograd SP'!H102,'[1]VS Cacak SP'!H102,'[1]VS Jagodina SP'!H102,'[1]VS Kragujevac SP'!H102,'[1]VS Kraljevo SP'!H102,'[1]VS Krusevac SP'!H102,'[1]VS Leskovac SP'!H102,'[1]VS Negotin SP'!H102,'[1]VS Nis SP'!H102,'[1]VS Novi Pazar SP'!H102,'[1]VS Novi Sad SP'!H102,'[1]VS Pancevo SP'!H102,'[1]VS Pirot SP'!H102,'[1]VS Pozarevac SP'!H102,'[1]VS Prokuplje SP'!H102,'[1]VS Sabac SP'!H102,'[1]VS Smederevo SP'!H102,'[1]VS Sombor SP'!H102,'[1]VS Sremska Mitrovica SP'!H102,'[1]VS Subotica SP'!H102,'[1]VS Uzice SP'!H102,'[1]VS Valjevo SP'!H102,'[1]VS Vranje SP'!H102,'[1]VS Zajecar SP'!H102,'[1]VS Zrenjanin SP'!H102)</f>
        <v>0</v>
      </c>
      <c r="I102" s="23">
        <f>SUM('[1]VS Beograd SP'!I102,'[1]VS Cacak SP'!I102,'[1]VS Jagodina SP'!I102,'[1]VS Kragujevac SP'!I102,'[1]VS Kraljevo SP'!I102,'[1]VS Krusevac SP'!I102,'[1]VS Leskovac SP'!I102,'[1]VS Negotin SP'!I102,'[1]VS Nis SP'!I102,'[1]VS Novi Pazar SP'!I102,'[1]VS Novi Sad SP'!I102,'[1]VS Pancevo SP'!I102,'[1]VS Pirot SP'!I102,'[1]VS Pozarevac SP'!I102,'[1]VS Prokuplje SP'!I102,'[1]VS Sabac SP'!I102,'[1]VS Smederevo SP'!I102,'[1]VS Sombor SP'!I102,'[1]VS Sremska Mitrovica SP'!I102,'[1]VS Subotica SP'!I102,'[1]VS Uzice SP'!I102,'[1]VS Valjevo SP'!I102,'[1]VS Vranje SP'!I102,'[1]VS Zajecar SP'!I102,'[1]VS Zrenjanin SP'!I102)</f>
        <v>0</v>
      </c>
      <c r="J102" s="24" t="str">
        <f t="shared" si="4"/>
        <v/>
      </c>
      <c r="K102" s="24" t="str">
        <f t="shared" si="5"/>
        <v/>
      </c>
    </row>
    <row r="103" spans="1:11" ht="15" customHeight="1" x14ac:dyDescent="0.2">
      <c r="A103" s="20">
        <v>97</v>
      </c>
      <c r="B103" s="21" t="s">
        <v>139</v>
      </c>
      <c r="C103" s="55"/>
      <c r="D103" s="22">
        <f>SUM('[1]VS Beograd SP'!D103,'[1]VS Cacak SP'!D103,'[1]VS Jagodina SP'!D103,'[1]VS Kragujevac SP'!D103,'[1]VS Kraljevo SP'!D103,'[1]VS Krusevac SP'!D103,'[1]VS Leskovac SP'!D103,'[1]VS Negotin SP'!D103,'[1]VS Nis SP'!D103,'[1]VS Novi Pazar SP'!D103,'[1]VS Novi Sad SP'!D103,'[1]VS Pancevo SP'!D103,'[1]VS Pirot SP'!D103,'[1]VS Pozarevac SP'!D103,'[1]VS Prokuplje SP'!D103,'[1]VS Sabac SP'!D103,'[1]VS Smederevo SP'!D103,'[1]VS Sombor SP'!D103,'[1]VS Sremska Mitrovica SP'!D103,'[1]VS Subotica SP'!D103,'[1]VS Uzice SP'!D103,'[1]VS Valjevo SP'!D103,'[1]VS Vranje SP'!D103,'[1]VS Zajecar SP'!D103,'[1]VS Zrenjanin SP'!D103)</f>
        <v>0</v>
      </c>
      <c r="E103" s="22">
        <f>SUM('[1]VS Beograd SP'!E103,'[1]VS Cacak SP'!E103,'[1]VS Jagodina SP'!E103,'[1]VS Kragujevac SP'!E103,'[1]VS Kraljevo SP'!E103,'[1]VS Krusevac SP'!E103,'[1]VS Leskovac SP'!E103,'[1]VS Negotin SP'!E103,'[1]VS Nis SP'!E103,'[1]VS Novi Pazar SP'!E103,'[1]VS Novi Sad SP'!E103,'[1]VS Pancevo SP'!E103,'[1]VS Pirot SP'!E103,'[1]VS Pozarevac SP'!E103,'[1]VS Prokuplje SP'!E103,'[1]VS Sabac SP'!E103,'[1]VS Smederevo SP'!E103,'[1]VS Sombor SP'!E103,'[1]VS Sremska Mitrovica SP'!E103,'[1]VS Subotica SP'!E103,'[1]VS Uzice SP'!E103,'[1]VS Valjevo SP'!E103,'[1]VS Vranje SP'!E103,'[1]VS Zajecar SP'!E103,'[1]VS Zrenjanin SP'!E103)</f>
        <v>1</v>
      </c>
      <c r="F103" s="22">
        <f t="shared" si="6"/>
        <v>0</v>
      </c>
      <c r="G103" s="23">
        <f>SUM('[1]VS Beograd SP'!G103,'[1]VS Cacak SP'!G103,'[1]VS Jagodina SP'!G103,'[1]VS Kragujevac SP'!G103,'[1]VS Kraljevo SP'!G103,'[1]VS Krusevac SP'!G103,'[1]VS Leskovac SP'!G103,'[1]VS Negotin SP'!G103,'[1]VS Nis SP'!G103,'[1]VS Novi Pazar SP'!G103,'[1]VS Novi Sad SP'!G103,'[1]VS Pancevo SP'!G103,'[1]VS Pirot SP'!G103,'[1]VS Pozarevac SP'!G103,'[1]VS Prokuplje SP'!G103,'[1]VS Sabac SP'!G103,'[1]VS Smederevo SP'!G103,'[1]VS Sombor SP'!G103,'[1]VS Sremska Mitrovica SP'!G103,'[1]VS Subotica SP'!G103,'[1]VS Uzice SP'!G103,'[1]VS Valjevo SP'!G103,'[1]VS Vranje SP'!G103,'[1]VS Zajecar SP'!G103,'[1]VS Zrenjanin SP'!G103)</f>
        <v>0</v>
      </c>
      <c r="H103" s="23">
        <f>SUM('[1]VS Beograd SP'!H103,'[1]VS Cacak SP'!H103,'[1]VS Jagodina SP'!H103,'[1]VS Kragujevac SP'!H103,'[1]VS Kraljevo SP'!H103,'[1]VS Krusevac SP'!H103,'[1]VS Leskovac SP'!H103,'[1]VS Negotin SP'!H103,'[1]VS Nis SP'!H103,'[1]VS Novi Pazar SP'!H103,'[1]VS Novi Sad SP'!H103,'[1]VS Pancevo SP'!H103,'[1]VS Pirot SP'!H103,'[1]VS Pozarevac SP'!H103,'[1]VS Prokuplje SP'!H103,'[1]VS Sabac SP'!H103,'[1]VS Smederevo SP'!H103,'[1]VS Sombor SP'!H103,'[1]VS Sremska Mitrovica SP'!H103,'[1]VS Subotica SP'!H103,'[1]VS Uzice SP'!H103,'[1]VS Valjevo SP'!H103,'[1]VS Vranje SP'!H103,'[1]VS Zajecar SP'!H103,'[1]VS Zrenjanin SP'!H103)</f>
        <v>0</v>
      </c>
      <c r="I103" s="23">
        <f>SUM('[1]VS Beograd SP'!I103,'[1]VS Cacak SP'!I103,'[1]VS Jagodina SP'!I103,'[1]VS Kragujevac SP'!I103,'[1]VS Kraljevo SP'!I103,'[1]VS Krusevac SP'!I103,'[1]VS Leskovac SP'!I103,'[1]VS Negotin SP'!I103,'[1]VS Nis SP'!I103,'[1]VS Novi Pazar SP'!I103,'[1]VS Novi Sad SP'!I103,'[1]VS Pancevo SP'!I103,'[1]VS Pirot SP'!I103,'[1]VS Pozarevac SP'!I103,'[1]VS Prokuplje SP'!I103,'[1]VS Sabac SP'!I103,'[1]VS Smederevo SP'!I103,'[1]VS Sombor SP'!I103,'[1]VS Sremska Mitrovica SP'!I103,'[1]VS Subotica SP'!I103,'[1]VS Uzice SP'!I103,'[1]VS Valjevo SP'!I103,'[1]VS Vranje SP'!I103,'[1]VS Zajecar SP'!I103,'[1]VS Zrenjanin SP'!I103)</f>
        <v>0</v>
      </c>
      <c r="J103" s="24">
        <f t="shared" si="4"/>
        <v>0</v>
      </c>
      <c r="K103" s="24" t="str">
        <f t="shared" si="5"/>
        <v/>
      </c>
    </row>
    <row r="104" spans="1:11" ht="15" customHeight="1" x14ac:dyDescent="0.2">
      <c r="A104" s="20">
        <v>98</v>
      </c>
      <c r="B104" s="21" t="s">
        <v>140</v>
      </c>
      <c r="C104" s="55"/>
      <c r="D104" s="22">
        <f>SUM('[1]VS Beograd SP'!D104,'[1]VS Cacak SP'!D104,'[1]VS Jagodina SP'!D104,'[1]VS Kragujevac SP'!D104,'[1]VS Kraljevo SP'!D104,'[1]VS Krusevac SP'!D104,'[1]VS Leskovac SP'!D104,'[1]VS Negotin SP'!D104,'[1]VS Nis SP'!D104,'[1]VS Novi Pazar SP'!D104,'[1]VS Novi Sad SP'!D104,'[1]VS Pancevo SP'!D104,'[1]VS Pirot SP'!D104,'[1]VS Pozarevac SP'!D104,'[1]VS Prokuplje SP'!D104,'[1]VS Sabac SP'!D104,'[1]VS Smederevo SP'!D104,'[1]VS Sombor SP'!D104,'[1]VS Sremska Mitrovica SP'!D104,'[1]VS Subotica SP'!D104,'[1]VS Uzice SP'!D104,'[1]VS Valjevo SP'!D104,'[1]VS Vranje SP'!D104,'[1]VS Zajecar SP'!D104,'[1]VS Zrenjanin SP'!D104)</f>
        <v>0</v>
      </c>
      <c r="E104" s="22">
        <f>SUM('[1]VS Beograd SP'!E104,'[1]VS Cacak SP'!E104,'[1]VS Jagodina SP'!E104,'[1]VS Kragujevac SP'!E104,'[1]VS Kraljevo SP'!E104,'[1]VS Krusevac SP'!E104,'[1]VS Leskovac SP'!E104,'[1]VS Negotin SP'!E104,'[1]VS Nis SP'!E104,'[1]VS Novi Pazar SP'!E104,'[1]VS Novi Sad SP'!E104,'[1]VS Pancevo SP'!E104,'[1]VS Pirot SP'!E104,'[1]VS Pozarevac SP'!E104,'[1]VS Prokuplje SP'!E104,'[1]VS Sabac SP'!E104,'[1]VS Smederevo SP'!E104,'[1]VS Sombor SP'!E104,'[1]VS Sremska Mitrovica SP'!E104,'[1]VS Subotica SP'!E104,'[1]VS Uzice SP'!E104,'[1]VS Valjevo SP'!E104,'[1]VS Vranje SP'!E104,'[1]VS Zajecar SP'!E104,'[1]VS Zrenjanin SP'!E104)</f>
        <v>1</v>
      </c>
      <c r="F104" s="22">
        <f t="shared" si="6"/>
        <v>0</v>
      </c>
      <c r="G104" s="23">
        <f>SUM('[1]VS Beograd SP'!G104,'[1]VS Cacak SP'!G104,'[1]VS Jagodina SP'!G104,'[1]VS Kragujevac SP'!G104,'[1]VS Kraljevo SP'!G104,'[1]VS Krusevac SP'!G104,'[1]VS Leskovac SP'!G104,'[1]VS Negotin SP'!G104,'[1]VS Nis SP'!G104,'[1]VS Novi Pazar SP'!G104,'[1]VS Novi Sad SP'!G104,'[1]VS Pancevo SP'!G104,'[1]VS Pirot SP'!G104,'[1]VS Pozarevac SP'!G104,'[1]VS Prokuplje SP'!G104,'[1]VS Sabac SP'!G104,'[1]VS Smederevo SP'!G104,'[1]VS Sombor SP'!G104,'[1]VS Sremska Mitrovica SP'!G104,'[1]VS Subotica SP'!G104,'[1]VS Uzice SP'!G104,'[1]VS Valjevo SP'!G104,'[1]VS Vranje SP'!G104,'[1]VS Zajecar SP'!G104,'[1]VS Zrenjanin SP'!G104)</f>
        <v>0</v>
      </c>
      <c r="H104" s="23">
        <f>SUM('[1]VS Beograd SP'!H104,'[1]VS Cacak SP'!H104,'[1]VS Jagodina SP'!H104,'[1]VS Kragujevac SP'!H104,'[1]VS Kraljevo SP'!H104,'[1]VS Krusevac SP'!H104,'[1]VS Leskovac SP'!H104,'[1]VS Negotin SP'!H104,'[1]VS Nis SP'!H104,'[1]VS Novi Pazar SP'!H104,'[1]VS Novi Sad SP'!H104,'[1]VS Pancevo SP'!H104,'[1]VS Pirot SP'!H104,'[1]VS Pozarevac SP'!H104,'[1]VS Prokuplje SP'!H104,'[1]VS Sabac SP'!H104,'[1]VS Smederevo SP'!H104,'[1]VS Sombor SP'!H104,'[1]VS Sremska Mitrovica SP'!H104,'[1]VS Subotica SP'!H104,'[1]VS Uzice SP'!H104,'[1]VS Valjevo SP'!H104,'[1]VS Vranje SP'!H104,'[1]VS Zajecar SP'!H104,'[1]VS Zrenjanin SP'!H104)</f>
        <v>0</v>
      </c>
      <c r="I104" s="23">
        <f>SUM('[1]VS Beograd SP'!I104,'[1]VS Cacak SP'!I104,'[1]VS Jagodina SP'!I104,'[1]VS Kragujevac SP'!I104,'[1]VS Kraljevo SP'!I104,'[1]VS Krusevac SP'!I104,'[1]VS Leskovac SP'!I104,'[1]VS Negotin SP'!I104,'[1]VS Nis SP'!I104,'[1]VS Novi Pazar SP'!I104,'[1]VS Novi Sad SP'!I104,'[1]VS Pancevo SP'!I104,'[1]VS Pirot SP'!I104,'[1]VS Pozarevac SP'!I104,'[1]VS Prokuplje SP'!I104,'[1]VS Sabac SP'!I104,'[1]VS Smederevo SP'!I104,'[1]VS Sombor SP'!I104,'[1]VS Sremska Mitrovica SP'!I104,'[1]VS Subotica SP'!I104,'[1]VS Uzice SP'!I104,'[1]VS Valjevo SP'!I104,'[1]VS Vranje SP'!I104,'[1]VS Zajecar SP'!I104,'[1]VS Zrenjanin SP'!I104)</f>
        <v>0</v>
      </c>
      <c r="J104" s="24">
        <f t="shared" si="4"/>
        <v>0</v>
      </c>
      <c r="K104" s="24" t="str">
        <f t="shared" si="5"/>
        <v/>
      </c>
    </row>
    <row r="105" spans="1:11" ht="15" customHeight="1" x14ac:dyDescent="0.2">
      <c r="A105" s="20">
        <v>99</v>
      </c>
      <c r="B105" s="21" t="s">
        <v>141</v>
      </c>
      <c r="C105" s="55"/>
      <c r="D105" s="22">
        <f>SUM('[1]VS Beograd SP'!D105,'[1]VS Cacak SP'!D105,'[1]VS Jagodina SP'!D105,'[1]VS Kragujevac SP'!D105,'[1]VS Kraljevo SP'!D105,'[1]VS Krusevac SP'!D105,'[1]VS Leskovac SP'!D105,'[1]VS Negotin SP'!D105,'[1]VS Nis SP'!D105,'[1]VS Novi Pazar SP'!D105,'[1]VS Novi Sad SP'!D105,'[1]VS Pancevo SP'!D105,'[1]VS Pirot SP'!D105,'[1]VS Pozarevac SP'!D105,'[1]VS Prokuplje SP'!D105,'[1]VS Sabac SP'!D105,'[1]VS Smederevo SP'!D105,'[1]VS Sombor SP'!D105,'[1]VS Sremska Mitrovica SP'!D105,'[1]VS Subotica SP'!D105,'[1]VS Uzice SP'!D105,'[1]VS Valjevo SP'!D105,'[1]VS Vranje SP'!D105,'[1]VS Zajecar SP'!D105,'[1]VS Zrenjanin SP'!D105)</f>
        <v>3</v>
      </c>
      <c r="E105" s="22">
        <f>SUM('[1]VS Beograd SP'!E105,'[1]VS Cacak SP'!E105,'[1]VS Jagodina SP'!E105,'[1]VS Kragujevac SP'!E105,'[1]VS Kraljevo SP'!E105,'[1]VS Krusevac SP'!E105,'[1]VS Leskovac SP'!E105,'[1]VS Negotin SP'!E105,'[1]VS Nis SP'!E105,'[1]VS Novi Pazar SP'!E105,'[1]VS Novi Sad SP'!E105,'[1]VS Pancevo SP'!E105,'[1]VS Pirot SP'!E105,'[1]VS Pozarevac SP'!E105,'[1]VS Prokuplje SP'!E105,'[1]VS Sabac SP'!E105,'[1]VS Smederevo SP'!E105,'[1]VS Sombor SP'!E105,'[1]VS Sremska Mitrovica SP'!E105,'[1]VS Subotica SP'!E105,'[1]VS Uzice SP'!E105,'[1]VS Valjevo SP'!E105,'[1]VS Vranje SP'!E105,'[1]VS Zajecar SP'!E105,'[1]VS Zrenjanin SP'!E105)</f>
        <v>28</v>
      </c>
      <c r="F105" s="22">
        <f t="shared" si="6"/>
        <v>0</v>
      </c>
      <c r="G105" s="23">
        <f>SUM('[1]VS Beograd SP'!G105,'[1]VS Cacak SP'!G105,'[1]VS Jagodina SP'!G105,'[1]VS Kragujevac SP'!G105,'[1]VS Kraljevo SP'!G105,'[1]VS Krusevac SP'!G105,'[1]VS Leskovac SP'!G105,'[1]VS Negotin SP'!G105,'[1]VS Nis SP'!G105,'[1]VS Novi Pazar SP'!G105,'[1]VS Novi Sad SP'!G105,'[1]VS Pancevo SP'!G105,'[1]VS Pirot SP'!G105,'[1]VS Pozarevac SP'!G105,'[1]VS Prokuplje SP'!G105,'[1]VS Sabac SP'!G105,'[1]VS Smederevo SP'!G105,'[1]VS Sombor SP'!G105,'[1]VS Sremska Mitrovica SP'!G105,'[1]VS Subotica SP'!G105,'[1]VS Uzice SP'!G105,'[1]VS Valjevo SP'!G105,'[1]VS Vranje SP'!G105,'[1]VS Zajecar SP'!G105,'[1]VS Zrenjanin SP'!G105)</f>
        <v>0</v>
      </c>
      <c r="H105" s="23">
        <f>SUM('[1]VS Beograd SP'!H105,'[1]VS Cacak SP'!H105,'[1]VS Jagodina SP'!H105,'[1]VS Kragujevac SP'!H105,'[1]VS Kraljevo SP'!H105,'[1]VS Krusevac SP'!H105,'[1]VS Leskovac SP'!H105,'[1]VS Negotin SP'!H105,'[1]VS Nis SP'!H105,'[1]VS Novi Pazar SP'!H105,'[1]VS Novi Sad SP'!H105,'[1]VS Pancevo SP'!H105,'[1]VS Pirot SP'!H105,'[1]VS Pozarevac SP'!H105,'[1]VS Prokuplje SP'!H105,'[1]VS Sabac SP'!H105,'[1]VS Smederevo SP'!H105,'[1]VS Sombor SP'!H105,'[1]VS Sremska Mitrovica SP'!H105,'[1]VS Subotica SP'!H105,'[1]VS Uzice SP'!H105,'[1]VS Valjevo SP'!H105,'[1]VS Vranje SP'!H105,'[1]VS Zajecar SP'!H105,'[1]VS Zrenjanin SP'!H105)</f>
        <v>0</v>
      </c>
      <c r="I105" s="23">
        <f>SUM('[1]VS Beograd SP'!I105,'[1]VS Cacak SP'!I105,'[1]VS Jagodina SP'!I105,'[1]VS Kragujevac SP'!I105,'[1]VS Kraljevo SP'!I105,'[1]VS Krusevac SP'!I105,'[1]VS Leskovac SP'!I105,'[1]VS Negotin SP'!I105,'[1]VS Nis SP'!I105,'[1]VS Novi Pazar SP'!I105,'[1]VS Novi Sad SP'!I105,'[1]VS Pancevo SP'!I105,'[1]VS Pirot SP'!I105,'[1]VS Pozarevac SP'!I105,'[1]VS Prokuplje SP'!I105,'[1]VS Sabac SP'!I105,'[1]VS Smederevo SP'!I105,'[1]VS Sombor SP'!I105,'[1]VS Sremska Mitrovica SP'!I105,'[1]VS Subotica SP'!I105,'[1]VS Uzice SP'!I105,'[1]VS Valjevo SP'!I105,'[1]VS Vranje SP'!I105,'[1]VS Zajecar SP'!I105,'[1]VS Zrenjanin SP'!I105)</f>
        <v>0</v>
      </c>
      <c r="J105" s="24">
        <f t="shared" si="4"/>
        <v>0</v>
      </c>
      <c r="K105" s="24">
        <f t="shared" si="5"/>
        <v>0</v>
      </c>
    </row>
    <row r="106" spans="1:11" ht="15" customHeight="1" x14ac:dyDescent="0.2">
      <c r="A106" s="20">
        <v>100</v>
      </c>
      <c r="B106" s="21" t="s">
        <v>142</v>
      </c>
      <c r="C106" s="55"/>
      <c r="D106" s="22">
        <f>SUM('[1]VS Beograd SP'!D106,'[1]VS Cacak SP'!D106,'[1]VS Jagodina SP'!D106,'[1]VS Kragujevac SP'!D106,'[1]VS Kraljevo SP'!D106,'[1]VS Krusevac SP'!D106,'[1]VS Leskovac SP'!D106,'[1]VS Negotin SP'!D106,'[1]VS Nis SP'!D106,'[1]VS Novi Pazar SP'!D106,'[1]VS Novi Sad SP'!D106,'[1]VS Pancevo SP'!D106,'[1]VS Pirot SP'!D106,'[1]VS Pozarevac SP'!D106,'[1]VS Prokuplje SP'!D106,'[1]VS Sabac SP'!D106,'[1]VS Smederevo SP'!D106,'[1]VS Sombor SP'!D106,'[1]VS Sremska Mitrovica SP'!D106,'[1]VS Subotica SP'!D106,'[1]VS Uzice SP'!D106,'[1]VS Valjevo SP'!D106,'[1]VS Vranje SP'!D106,'[1]VS Zajecar SP'!D106,'[1]VS Zrenjanin SP'!D106)</f>
        <v>2</v>
      </c>
      <c r="E106" s="22">
        <f>SUM('[1]VS Beograd SP'!E106,'[1]VS Cacak SP'!E106,'[1]VS Jagodina SP'!E106,'[1]VS Kragujevac SP'!E106,'[1]VS Kraljevo SP'!E106,'[1]VS Krusevac SP'!E106,'[1]VS Leskovac SP'!E106,'[1]VS Negotin SP'!E106,'[1]VS Nis SP'!E106,'[1]VS Novi Pazar SP'!E106,'[1]VS Novi Sad SP'!E106,'[1]VS Pancevo SP'!E106,'[1]VS Pirot SP'!E106,'[1]VS Pozarevac SP'!E106,'[1]VS Prokuplje SP'!E106,'[1]VS Sabac SP'!E106,'[1]VS Smederevo SP'!E106,'[1]VS Sombor SP'!E106,'[1]VS Sremska Mitrovica SP'!E106,'[1]VS Subotica SP'!E106,'[1]VS Uzice SP'!E106,'[1]VS Valjevo SP'!E106,'[1]VS Vranje SP'!E106,'[1]VS Zajecar SP'!E106,'[1]VS Zrenjanin SP'!E106)</f>
        <v>16</v>
      </c>
      <c r="F106" s="22">
        <f t="shared" si="6"/>
        <v>0</v>
      </c>
      <c r="G106" s="23">
        <f>SUM('[1]VS Beograd SP'!G106,'[1]VS Cacak SP'!G106,'[1]VS Jagodina SP'!G106,'[1]VS Kragujevac SP'!G106,'[1]VS Kraljevo SP'!G106,'[1]VS Krusevac SP'!G106,'[1]VS Leskovac SP'!G106,'[1]VS Negotin SP'!G106,'[1]VS Nis SP'!G106,'[1]VS Novi Pazar SP'!G106,'[1]VS Novi Sad SP'!G106,'[1]VS Pancevo SP'!G106,'[1]VS Pirot SP'!G106,'[1]VS Pozarevac SP'!G106,'[1]VS Prokuplje SP'!G106,'[1]VS Sabac SP'!G106,'[1]VS Smederevo SP'!G106,'[1]VS Sombor SP'!G106,'[1]VS Sremska Mitrovica SP'!G106,'[1]VS Subotica SP'!G106,'[1]VS Uzice SP'!G106,'[1]VS Valjevo SP'!G106,'[1]VS Vranje SP'!G106,'[1]VS Zajecar SP'!G106,'[1]VS Zrenjanin SP'!G106)</f>
        <v>0</v>
      </c>
      <c r="H106" s="23">
        <f>SUM('[1]VS Beograd SP'!H106,'[1]VS Cacak SP'!H106,'[1]VS Jagodina SP'!H106,'[1]VS Kragujevac SP'!H106,'[1]VS Kraljevo SP'!H106,'[1]VS Krusevac SP'!H106,'[1]VS Leskovac SP'!H106,'[1]VS Negotin SP'!H106,'[1]VS Nis SP'!H106,'[1]VS Novi Pazar SP'!H106,'[1]VS Novi Sad SP'!H106,'[1]VS Pancevo SP'!H106,'[1]VS Pirot SP'!H106,'[1]VS Pozarevac SP'!H106,'[1]VS Prokuplje SP'!H106,'[1]VS Sabac SP'!H106,'[1]VS Smederevo SP'!H106,'[1]VS Sombor SP'!H106,'[1]VS Sremska Mitrovica SP'!H106,'[1]VS Subotica SP'!H106,'[1]VS Uzice SP'!H106,'[1]VS Valjevo SP'!H106,'[1]VS Vranje SP'!H106,'[1]VS Zajecar SP'!H106,'[1]VS Zrenjanin SP'!H106)</f>
        <v>0</v>
      </c>
      <c r="I106" s="23">
        <f>SUM('[1]VS Beograd SP'!I106,'[1]VS Cacak SP'!I106,'[1]VS Jagodina SP'!I106,'[1]VS Kragujevac SP'!I106,'[1]VS Kraljevo SP'!I106,'[1]VS Krusevac SP'!I106,'[1]VS Leskovac SP'!I106,'[1]VS Negotin SP'!I106,'[1]VS Nis SP'!I106,'[1]VS Novi Pazar SP'!I106,'[1]VS Novi Sad SP'!I106,'[1]VS Pancevo SP'!I106,'[1]VS Pirot SP'!I106,'[1]VS Pozarevac SP'!I106,'[1]VS Prokuplje SP'!I106,'[1]VS Sabac SP'!I106,'[1]VS Smederevo SP'!I106,'[1]VS Sombor SP'!I106,'[1]VS Sremska Mitrovica SP'!I106,'[1]VS Subotica SP'!I106,'[1]VS Uzice SP'!I106,'[1]VS Valjevo SP'!I106,'[1]VS Vranje SP'!I106,'[1]VS Zajecar SP'!I106,'[1]VS Zrenjanin SP'!I106)</f>
        <v>0</v>
      </c>
      <c r="J106" s="24">
        <f t="shared" si="4"/>
        <v>0</v>
      </c>
      <c r="K106" s="24">
        <f t="shared" si="5"/>
        <v>0</v>
      </c>
    </row>
    <row r="107" spans="1:11" ht="15" customHeight="1" x14ac:dyDescent="0.2">
      <c r="A107" s="20">
        <v>101</v>
      </c>
      <c r="B107" s="21" t="s">
        <v>143</v>
      </c>
      <c r="C107" s="55"/>
      <c r="D107" s="22">
        <f>SUM('[1]VS Beograd SP'!D107,'[1]VS Cacak SP'!D107,'[1]VS Jagodina SP'!D107,'[1]VS Kragujevac SP'!D107,'[1]VS Kraljevo SP'!D107,'[1]VS Krusevac SP'!D107,'[1]VS Leskovac SP'!D107,'[1]VS Negotin SP'!D107,'[1]VS Nis SP'!D107,'[1]VS Novi Pazar SP'!D107,'[1]VS Novi Sad SP'!D107,'[1]VS Pancevo SP'!D107,'[1]VS Pirot SP'!D107,'[1]VS Pozarevac SP'!D107,'[1]VS Prokuplje SP'!D107,'[1]VS Sabac SP'!D107,'[1]VS Smederevo SP'!D107,'[1]VS Sombor SP'!D107,'[1]VS Sremska Mitrovica SP'!D107,'[1]VS Subotica SP'!D107,'[1]VS Uzice SP'!D107,'[1]VS Valjevo SP'!D107,'[1]VS Vranje SP'!D107,'[1]VS Zajecar SP'!D107,'[1]VS Zrenjanin SP'!D107)</f>
        <v>0</v>
      </c>
      <c r="E107" s="22">
        <f>SUM('[1]VS Beograd SP'!E107,'[1]VS Cacak SP'!E107,'[1]VS Jagodina SP'!E107,'[1]VS Kragujevac SP'!E107,'[1]VS Kraljevo SP'!E107,'[1]VS Krusevac SP'!E107,'[1]VS Leskovac SP'!E107,'[1]VS Negotin SP'!E107,'[1]VS Nis SP'!E107,'[1]VS Novi Pazar SP'!E107,'[1]VS Novi Sad SP'!E107,'[1]VS Pancevo SP'!E107,'[1]VS Pirot SP'!E107,'[1]VS Pozarevac SP'!E107,'[1]VS Prokuplje SP'!E107,'[1]VS Sabac SP'!E107,'[1]VS Smederevo SP'!E107,'[1]VS Sombor SP'!E107,'[1]VS Sremska Mitrovica SP'!E107,'[1]VS Subotica SP'!E107,'[1]VS Uzice SP'!E107,'[1]VS Valjevo SP'!E107,'[1]VS Vranje SP'!E107,'[1]VS Zajecar SP'!E107,'[1]VS Zrenjanin SP'!E107)</f>
        <v>0</v>
      </c>
      <c r="F107" s="22">
        <f t="shared" si="6"/>
        <v>0</v>
      </c>
      <c r="G107" s="23">
        <f>SUM('[1]VS Beograd SP'!G107,'[1]VS Cacak SP'!G107,'[1]VS Jagodina SP'!G107,'[1]VS Kragujevac SP'!G107,'[1]VS Kraljevo SP'!G107,'[1]VS Krusevac SP'!G107,'[1]VS Leskovac SP'!G107,'[1]VS Negotin SP'!G107,'[1]VS Nis SP'!G107,'[1]VS Novi Pazar SP'!G107,'[1]VS Novi Sad SP'!G107,'[1]VS Pancevo SP'!G107,'[1]VS Pirot SP'!G107,'[1]VS Pozarevac SP'!G107,'[1]VS Prokuplje SP'!G107,'[1]VS Sabac SP'!G107,'[1]VS Smederevo SP'!G107,'[1]VS Sombor SP'!G107,'[1]VS Sremska Mitrovica SP'!G107,'[1]VS Subotica SP'!G107,'[1]VS Uzice SP'!G107,'[1]VS Valjevo SP'!G107,'[1]VS Vranje SP'!G107,'[1]VS Zajecar SP'!G107,'[1]VS Zrenjanin SP'!G107)</f>
        <v>0</v>
      </c>
      <c r="H107" s="23">
        <f>SUM('[1]VS Beograd SP'!H107,'[1]VS Cacak SP'!H107,'[1]VS Jagodina SP'!H107,'[1]VS Kragujevac SP'!H107,'[1]VS Kraljevo SP'!H107,'[1]VS Krusevac SP'!H107,'[1]VS Leskovac SP'!H107,'[1]VS Negotin SP'!H107,'[1]VS Nis SP'!H107,'[1]VS Novi Pazar SP'!H107,'[1]VS Novi Sad SP'!H107,'[1]VS Pancevo SP'!H107,'[1]VS Pirot SP'!H107,'[1]VS Pozarevac SP'!H107,'[1]VS Prokuplje SP'!H107,'[1]VS Sabac SP'!H107,'[1]VS Smederevo SP'!H107,'[1]VS Sombor SP'!H107,'[1]VS Sremska Mitrovica SP'!H107,'[1]VS Subotica SP'!H107,'[1]VS Uzice SP'!H107,'[1]VS Valjevo SP'!H107,'[1]VS Vranje SP'!H107,'[1]VS Zajecar SP'!H107,'[1]VS Zrenjanin SP'!H107)</f>
        <v>0</v>
      </c>
      <c r="I107" s="23">
        <f>SUM('[1]VS Beograd SP'!I107,'[1]VS Cacak SP'!I107,'[1]VS Jagodina SP'!I107,'[1]VS Kragujevac SP'!I107,'[1]VS Kraljevo SP'!I107,'[1]VS Krusevac SP'!I107,'[1]VS Leskovac SP'!I107,'[1]VS Negotin SP'!I107,'[1]VS Nis SP'!I107,'[1]VS Novi Pazar SP'!I107,'[1]VS Novi Sad SP'!I107,'[1]VS Pancevo SP'!I107,'[1]VS Pirot SP'!I107,'[1]VS Pozarevac SP'!I107,'[1]VS Prokuplje SP'!I107,'[1]VS Sabac SP'!I107,'[1]VS Smederevo SP'!I107,'[1]VS Sombor SP'!I107,'[1]VS Sremska Mitrovica SP'!I107,'[1]VS Subotica SP'!I107,'[1]VS Uzice SP'!I107,'[1]VS Valjevo SP'!I107,'[1]VS Vranje SP'!I107,'[1]VS Zajecar SP'!I107,'[1]VS Zrenjanin SP'!I107)</f>
        <v>0</v>
      </c>
      <c r="J107" s="24" t="str">
        <f t="shared" si="4"/>
        <v/>
      </c>
      <c r="K107" s="24" t="str">
        <f t="shared" si="5"/>
        <v/>
      </c>
    </row>
    <row r="108" spans="1:11" ht="15" customHeight="1" x14ac:dyDescent="0.2">
      <c r="A108" s="20">
        <v>102</v>
      </c>
      <c r="B108" s="21" t="s">
        <v>144</v>
      </c>
      <c r="C108" s="55"/>
      <c r="D108" s="22">
        <f>SUM('[1]VS Beograd SP'!D108,'[1]VS Cacak SP'!D108,'[1]VS Jagodina SP'!D108,'[1]VS Kragujevac SP'!D108,'[1]VS Kraljevo SP'!D108,'[1]VS Krusevac SP'!D108,'[1]VS Leskovac SP'!D108,'[1]VS Negotin SP'!D108,'[1]VS Nis SP'!D108,'[1]VS Novi Pazar SP'!D108,'[1]VS Novi Sad SP'!D108,'[1]VS Pancevo SP'!D108,'[1]VS Pirot SP'!D108,'[1]VS Pozarevac SP'!D108,'[1]VS Prokuplje SP'!D108,'[1]VS Sabac SP'!D108,'[1]VS Smederevo SP'!D108,'[1]VS Sombor SP'!D108,'[1]VS Sremska Mitrovica SP'!D108,'[1]VS Subotica SP'!D108,'[1]VS Uzice SP'!D108,'[1]VS Valjevo SP'!D108,'[1]VS Vranje SP'!D108,'[1]VS Zajecar SP'!D108,'[1]VS Zrenjanin SP'!D108)</f>
        <v>0</v>
      </c>
      <c r="E108" s="22">
        <f>SUM('[1]VS Beograd SP'!E108,'[1]VS Cacak SP'!E108,'[1]VS Jagodina SP'!E108,'[1]VS Kragujevac SP'!E108,'[1]VS Kraljevo SP'!E108,'[1]VS Krusevac SP'!E108,'[1]VS Leskovac SP'!E108,'[1]VS Negotin SP'!E108,'[1]VS Nis SP'!E108,'[1]VS Novi Pazar SP'!E108,'[1]VS Novi Sad SP'!E108,'[1]VS Pancevo SP'!E108,'[1]VS Pirot SP'!E108,'[1]VS Pozarevac SP'!E108,'[1]VS Prokuplje SP'!E108,'[1]VS Sabac SP'!E108,'[1]VS Smederevo SP'!E108,'[1]VS Sombor SP'!E108,'[1]VS Sremska Mitrovica SP'!E108,'[1]VS Subotica SP'!E108,'[1]VS Uzice SP'!E108,'[1]VS Valjevo SP'!E108,'[1]VS Vranje SP'!E108,'[1]VS Zajecar SP'!E108,'[1]VS Zrenjanin SP'!E108)</f>
        <v>0</v>
      </c>
      <c r="F108" s="22">
        <f t="shared" si="6"/>
        <v>0</v>
      </c>
      <c r="G108" s="23">
        <f>SUM('[1]VS Beograd SP'!G108,'[1]VS Cacak SP'!G108,'[1]VS Jagodina SP'!G108,'[1]VS Kragujevac SP'!G108,'[1]VS Kraljevo SP'!G108,'[1]VS Krusevac SP'!G108,'[1]VS Leskovac SP'!G108,'[1]VS Negotin SP'!G108,'[1]VS Nis SP'!G108,'[1]VS Novi Pazar SP'!G108,'[1]VS Novi Sad SP'!G108,'[1]VS Pancevo SP'!G108,'[1]VS Pirot SP'!G108,'[1]VS Pozarevac SP'!G108,'[1]VS Prokuplje SP'!G108,'[1]VS Sabac SP'!G108,'[1]VS Smederevo SP'!G108,'[1]VS Sombor SP'!G108,'[1]VS Sremska Mitrovica SP'!G108,'[1]VS Subotica SP'!G108,'[1]VS Uzice SP'!G108,'[1]VS Valjevo SP'!G108,'[1]VS Vranje SP'!G108,'[1]VS Zajecar SP'!G108,'[1]VS Zrenjanin SP'!G108)</f>
        <v>0</v>
      </c>
      <c r="H108" s="23">
        <f>SUM('[1]VS Beograd SP'!H108,'[1]VS Cacak SP'!H108,'[1]VS Jagodina SP'!H108,'[1]VS Kragujevac SP'!H108,'[1]VS Kraljevo SP'!H108,'[1]VS Krusevac SP'!H108,'[1]VS Leskovac SP'!H108,'[1]VS Negotin SP'!H108,'[1]VS Nis SP'!H108,'[1]VS Novi Pazar SP'!H108,'[1]VS Novi Sad SP'!H108,'[1]VS Pancevo SP'!H108,'[1]VS Pirot SP'!H108,'[1]VS Pozarevac SP'!H108,'[1]VS Prokuplje SP'!H108,'[1]VS Sabac SP'!H108,'[1]VS Smederevo SP'!H108,'[1]VS Sombor SP'!H108,'[1]VS Sremska Mitrovica SP'!H108,'[1]VS Subotica SP'!H108,'[1]VS Uzice SP'!H108,'[1]VS Valjevo SP'!H108,'[1]VS Vranje SP'!H108,'[1]VS Zajecar SP'!H108,'[1]VS Zrenjanin SP'!H108)</f>
        <v>0</v>
      </c>
      <c r="I108" s="23">
        <f>SUM('[1]VS Beograd SP'!I108,'[1]VS Cacak SP'!I108,'[1]VS Jagodina SP'!I108,'[1]VS Kragujevac SP'!I108,'[1]VS Kraljevo SP'!I108,'[1]VS Krusevac SP'!I108,'[1]VS Leskovac SP'!I108,'[1]VS Negotin SP'!I108,'[1]VS Nis SP'!I108,'[1]VS Novi Pazar SP'!I108,'[1]VS Novi Sad SP'!I108,'[1]VS Pancevo SP'!I108,'[1]VS Pirot SP'!I108,'[1]VS Pozarevac SP'!I108,'[1]VS Prokuplje SP'!I108,'[1]VS Sabac SP'!I108,'[1]VS Smederevo SP'!I108,'[1]VS Sombor SP'!I108,'[1]VS Sremska Mitrovica SP'!I108,'[1]VS Subotica SP'!I108,'[1]VS Uzice SP'!I108,'[1]VS Valjevo SP'!I108,'[1]VS Vranje SP'!I108,'[1]VS Zajecar SP'!I108,'[1]VS Zrenjanin SP'!I108)</f>
        <v>0</v>
      </c>
      <c r="J108" s="24" t="str">
        <f t="shared" si="4"/>
        <v/>
      </c>
      <c r="K108" s="24" t="str">
        <f t="shared" si="5"/>
        <v/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f>SUM('[1]VS Beograd SP'!D109,'[1]VS Cacak SP'!D109,'[1]VS Jagodina SP'!D109,'[1]VS Kragujevac SP'!D109,'[1]VS Kraljevo SP'!D109,'[1]VS Krusevac SP'!D109,'[1]VS Leskovac SP'!D109,'[1]VS Negotin SP'!D109,'[1]VS Nis SP'!D109,'[1]VS Novi Pazar SP'!D109,'[1]VS Novi Sad SP'!D109,'[1]VS Pancevo SP'!D109,'[1]VS Pirot SP'!D109,'[1]VS Pozarevac SP'!D109,'[1]VS Prokuplje SP'!D109,'[1]VS Sabac SP'!D109,'[1]VS Smederevo SP'!D109,'[1]VS Sombor SP'!D109,'[1]VS Sremska Mitrovica SP'!D109,'[1]VS Subotica SP'!D109,'[1]VS Uzice SP'!D109,'[1]VS Valjevo SP'!D109,'[1]VS Vranje SP'!D109,'[1]VS Zajecar SP'!D109,'[1]VS Zrenjanin SP'!D109)</f>
        <v>102</v>
      </c>
      <c r="E109" s="22">
        <f>SUM('[1]VS Beograd SP'!E109,'[1]VS Cacak SP'!E109,'[1]VS Jagodina SP'!E109,'[1]VS Kragujevac SP'!E109,'[1]VS Kraljevo SP'!E109,'[1]VS Krusevac SP'!E109,'[1]VS Leskovac SP'!E109,'[1]VS Negotin SP'!E109,'[1]VS Nis SP'!E109,'[1]VS Novi Pazar SP'!E109,'[1]VS Novi Sad SP'!E109,'[1]VS Pancevo SP'!E109,'[1]VS Pirot SP'!E109,'[1]VS Pozarevac SP'!E109,'[1]VS Prokuplje SP'!E109,'[1]VS Sabac SP'!E109,'[1]VS Smederevo SP'!E109,'[1]VS Sombor SP'!E109,'[1]VS Sremska Mitrovica SP'!E109,'[1]VS Subotica SP'!E109,'[1]VS Uzice SP'!E109,'[1]VS Valjevo SP'!E109,'[1]VS Vranje SP'!E109,'[1]VS Zajecar SP'!E109,'[1]VS Zrenjanin SP'!E109)</f>
        <v>13707</v>
      </c>
      <c r="F109" s="22">
        <f t="shared" si="6"/>
        <v>675</v>
      </c>
      <c r="G109" s="23">
        <f>SUM('[1]VS Beograd SP'!G109,'[1]VS Cacak SP'!G109,'[1]VS Jagodina SP'!G109,'[1]VS Kragujevac SP'!G109,'[1]VS Kraljevo SP'!G109,'[1]VS Krusevac SP'!G109,'[1]VS Leskovac SP'!G109,'[1]VS Negotin SP'!G109,'[1]VS Nis SP'!G109,'[1]VS Novi Pazar SP'!G109,'[1]VS Novi Sad SP'!G109,'[1]VS Pancevo SP'!G109,'[1]VS Pirot SP'!G109,'[1]VS Pozarevac SP'!G109,'[1]VS Prokuplje SP'!G109,'[1]VS Sabac SP'!G109,'[1]VS Smederevo SP'!G109,'[1]VS Sombor SP'!G109,'[1]VS Sremska Mitrovica SP'!G109,'[1]VS Subotica SP'!G109,'[1]VS Uzice SP'!G109,'[1]VS Valjevo SP'!G109,'[1]VS Vranje SP'!G109,'[1]VS Zajecar SP'!G109,'[1]VS Zrenjanin SP'!G109)</f>
        <v>166</v>
      </c>
      <c r="H109" s="23">
        <f>SUM('[1]VS Beograd SP'!H109,'[1]VS Cacak SP'!H109,'[1]VS Jagodina SP'!H109,'[1]VS Kragujevac SP'!H109,'[1]VS Kraljevo SP'!H109,'[1]VS Krusevac SP'!H109,'[1]VS Leskovac SP'!H109,'[1]VS Negotin SP'!H109,'[1]VS Nis SP'!H109,'[1]VS Novi Pazar SP'!H109,'[1]VS Novi Sad SP'!H109,'[1]VS Pancevo SP'!H109,'[1]VS Pirot SP'!H109,'[1]VS Pozarevac SP'!H109,'[1]VS Prokuplje SP'!H109,'[1]VS Sabac SP'!H109,'[1]VS Smederevo SP'!H109,'[1]VS Sombor SP'!H109,'[1]VS Sremska Mitrovica SP'!H109,'[1]VS Subotica SP'!H109,'[1]VS Uzice SP'!H109,'[1]VS Valjevo SP'!H109,'[1]VS Vranje SP'!H109,'[1]VS Zajecar SP'!H109,'[1]VS Zrenjanin SP'!H109)</f>
        <v>93</v>
      </c>
      <c r="I109" s="23">
        <f>SUM('[1]VS Beograd SP'!I109,'[1]VS Cacak SP'!I109,'[1]VS Jagodina SP'!I109,'[1]VS Kragujevac SP'!I109,'[1]VS Kraljevo SP'!I109,'[1]VS Krusevac SP'!I109,'[1]VS Leskovac SP'!I109,'[1]VS Negotin SP'!I109,'[1]VS Nis SP'!I109,'[1]VS Novi Pazar SP'!I109,'[1]VS Novi Sad SP'!I109,'[1]VS Pancevo SP'!I109,'[1]VS Pirot SP'!I109,'[1]VS Pozarevac SP'!I109,'[1]VS Prokuplje SP'!I109,'[1]VS Sabac SP'!I109,'[1]VS Smederevo SP'!I109,'[1]VS Sombor SP'!I109,'[1]VS Sremska Mitrovica SP'!I109,'[1]VS Subotica SP'!I109,'[1]VS Uzice SP'!I109,'[1]VS Valjevo SP'!I109,'[1]VS Vranje SP'!I109,'[1]VS Zajecar SP'!I109,'[1]VS Zrenjanin SP'!I109)</f>
        <v>416</v>
      </c>
      <c r="J109" s="24">
        <f t="shared" si="4"/>
        <v>4.9244911359159556</v>
      </c>
      <c r="K109" s="24">
        <f t="shared" si="5"/>
        <v>6.617647058823529</v>
      </c>
    </row>
    <row r="110" spans="1:11" ht="15" customHeight="1" x14ac:dyDescent="0.2">
      <c r="A110" s="20">
        <v>104</v>
      </c>
      <c r="B110" s="21" t="s">
        <v>146</v>
      </c>
      <c r="C110" s="55"/>
      <c r="D110" s="22">
        <f>SUM('[1]VS Beograd SP'!D110,'[1]VS Cacak SP'!D110,'[1]VS Jagodina SP'!D110,'[1]VS Kragujevac SP'!D110,'[1]VS Kraljevo SP'!D110,'[1]VS Krusevac SP'!D110,'[1]VS Leskovac SP'!D110,'[1]VS Negotin SP'!D110,'[1]VS Nis SP'!D110,'[1]VS Novi Pazar SP'!D110,'[1]VS Novi Sad SP'!D110,'[1]VS Pancevo SP'!D110,'[1]VS Pirot SP'!D110,'[1]VS Pozarevac SP'!D110,'[1]VS Prokuplje SP'!D110,'[1]VS Sabac SP'!D110,'[1]VS Smederevo SP'!D110,'[1]VS Sombor SP'!D110,'[1]VS Sremska Mitrovica SP'!D110,'[1]VS Subotica SP'!D110,'[1]VS Uzice SP'!D110,'[1]VS Valjevo SP'!D110,'[1]VS Vranje SP'!D110,'[1]VS Zajecar SP'!D110,'[1]VS Zrenjanin SP'!D110)</f>
        <v>0</v>
      </c>
      <c r="E110" s="22">
        <f>SUM('[1]VS Beograd SP'!E110,'[1]VS Cacak SP'!E110,'[1]VS Jagodina SP'!E110,'[1]VS Kragujevac SP'!E110,'[1]VS Kraljevo SP'!E110,'[1]VS Krusevac SP'!E110,'[1]VS Leskovac SP'!E110,'[1]VS Negotin SP'!E110,'[1]VS Nis SP'!E110,'[1]VS Novi Pazar SP'!E110,'[1]VS Novi Sad SP'!E110,'[1]VS Pancevo SP'!E110,'[1]VS Pirot SP'!E110,'[1]VS Pozarevac SP'!E110,'[1]VS Prokuplje SP'!E110,'[1]VS Sabac SP'!E110,'[1]VS Smederevo SP'!E110,'[1]VS Sombor SP'!E110,'[1]VS Sremska Mitrovica SP'!E110,'[1]VS Subotica SP'!E110,'[1]VS Uzice SP'!E110,'[1]VS Valjevo SP'!E110,'[1]VS Vranje SP'!E110,'[1]VS Zajecar SP'!E110,'[1]VS Zrenjanin SP'!E110)</f>
        <v>0</v>
      </c>
      <c r="F110" s="22">
        <f t="shared" si="6"/>
        <v>0</v>
      </c>
      <c r="G110" s="23">
        <f>SUM('[1]VS Beograd SP'!G110,'[1]VS Cacak SP'!G110,'[1]VS Jagodina SP'!G110,'[1]VS Kragujevac SP'!G110,'[1]VS Kraljevo SP'!G110,'[1]VS Krusevac SP'!G110,'[1]VS Leskovac SP'!G110,'[1]VS Negotin SP'!G110,'[1]VS Nis SP'!G110,'[1]VS Novi Pazar SP'!G110,'[1]VS Novi Sad SP'!G110,'[1]VS Pancevo SP'!G110,'[1]VS Pirot SP'!G110,'[1]VS Pozarevac SP'!G110,'[1]VS Prokuplje SP'!G110,'[1]VS Sabac SP'!G110,'[1]VS Smederevo SP'!G110,'[1]VS Sombor SP'!G110,'[1]VS Sremska Mitrovica SP'!G110,'[1]VS Subotica SP'!G110,'[1]VS Uzice SP'!G110,'[1]VS Valjevo SP'!G110,'[1]VS Vranje SP'!G110,'[1]VS Zajecar SP'!G110,'[1]VS Zrenjanin SP'!G110)</f>
        <v>0</v>
      </c>
      <c r="H110" s="23">
        <f>SUM('[1]VS Beograd SP'!H110,'[1]VS Cacak SP'!H110,'[1]VS Jagodina SP'!H110,'[1]VS Kragujevac SP'!H110,'[1]VS Kraljevo SP'!H110,'[1]VS Krusevac SP'!H110,'[1]VS Leskovac SP'!H110,'[1]VS Negotin SP'!H110,'[1]VS Nis SP'!H110,'[1]VS Novi Pazar SP'!H110,'[1]VS Novi Sad SP'!H110,'[1]VS Pancevo SP'!H110,'[1]VS Pirot SP'!H110,'[1]VS Pozarevac SP'!H110,'[1]VS Prokuplje SP'!H110,'[1]VS Sabac SP'!H110,'[1]VS Smederevo SP'!H110,'[1]VS Sombor SP'!H110,'[1]VS Sremska Mitrovica SP'!H110,'[1]VS Subotica SP'!H110,'[1]VS Uzice SP'!H110,'[1]VS Valjevo SP'!H110,'[1]VS Vranje SP'!H110,'[1]VS Zajecar SP'!H110,'[1]VS Zrenjanin SP'!H110)</f>
        <v>0</v>
      </c>
      <c r="I110" s="23">
        <f>SUM('[1]VS Beograd SP'!I110,'[1]VS Cacak SP'!I110,'[1]VS Jagodina SP'!I110,'[1]VS Kragujevac SP'!I110,'[1]VS Kraljevo SP'!I110,'[1]VS Krusevac SP'!I110,'[1]VS Leskovac SP'!I110,'[1]VS Negotin SP'!I110,'[1]VS Nis SP'!I110,'[1]VS Novi Pazar SP'!I110,'[1]VS Novi Sad SP'!I110,'[1]VS Pancevo SP'!I110,'[1]VS Pirot SP'!I110,'[1]VS Pozarevac SP'!I110,'[1]VS Prokuplje SP'!I110,'[1]VS Sabac SP'!I110,'[1]VS Smederevo SP'!I110,'[1]VS Sombor SP'!I110,'[1]VS Sremska Mitrovica SP'!I110,'[1]VS Subotica SP'!I110,'[1]VS Uzice SP'!I110,'[1]VS Valjevo SP'!I110,'[1]VS Vranje SP'!I110,'[1]VS Zajecar SP'!I110,'[1]VS Zrenjanin SP'!I110)</f>
        <v>0</v>
      </c>
      <c r="J110" s="24" t="str">
        <f t="shared" si="4"/>
        <v/>
      </c>
      <c r="K110" s="24" t="str">
        <f t="shared" si="5"/>
        <v/>
      </c>
    </row>
    <row r="111" spans="1:11" ht="15" customHeight="1" x14ac:dyDescent="0.2">
      <c r="A111" s="20">
        <v>105</v>
      </c>
      <c r="B111" s="21" t="s">
        <v>147</v>
      </c>
      <c r="C111" s="55"/>
      <c r="D111" s="22">
        <f>SUM('[1]VS Beograd SP'!D111,'[1]VS Cacak SP'!D111,'[1]VS Jagodina SP'!D111,'[1]VS Kragujevac SP'!D111,'[1]VS Kraljevo SP'!D111,'[1]VS Krusevac SP'!D111,'[1]VS Leskovac SP'!D111,'[1]VS Negotin SP'!D111,'[1]VS Nis SP'!D111,'[1]VS Novi Pazar SP'!D111,'[1]VS Novi Sad SP'!D111,'[1]VS Pancevo SP'!D111,'[1]VS Pirot SP'!D111,'[1]VS Pozarevac SP'!D111,'[1]VS Prokuplje SP'!D111,'[1]VS Sabac SP'!D111,'[1]VS Smederevo SP'!D111,'[1]VS Sombor SP'!D111,'[1]VS Sremska Mitrovica SP'!D111,'[1]VS Subotica SP'!D111,'[1]VS Uzice SP'!D111,'[1]VS Valjevo SP'!D111,'[1]VS Vranje SP'!D111,'[1]VS Zajecar SP'!D111,'[1]VS Zrenjanin SP'!D111)</f>
        <v>3</v>
      </c>
      <c r="E111" s="22">
        <f>SUM('[1]VS Beograd SP'!E111,'[1]VS Cacak SP'!E111,'[1]VS Jagodina SP'!E111,'[1]VS Kragujevac SP'!E111,'[1]VS Kraljevo SP'!E111,'[1]VS Krusevac SP'!E111,'[1]VS Leskovac SP'!E111,'[1]VS Negotin SP'!E111,'[1]VS Nis SP'!E111,'[1]VS Novi Pazar SP'!E111,'[1]VS Novi Sad SP'!E111,'[1]VS Pancevo SP'!E111,'[1]VS Pirot SP'!E111,'[1]VS Pozarevac SP'!E111,'[1]VS Prokuplje SP'!E111,'[1]VS Sabac SP'!E111,'[1]VS Smederevo SP'!E111,'[1]VS Sombor SP'!E111,'[1]VS Sremska Mitrovica SP'!E111,'[1]VS Subotica SP'!E111,'[1]VS Uzice SP'!E111,'[1]VS Valjevo SP'!E111,'[1]VS Vranje SP'!E111,'[1]VS Zajecar SP'!E111,'[1]VS Zrenjanin SP'!E111)</f>
        <v>24</v>
      </c>
      <c r="F111" s="22">
        <f t="shared" si="6"/>
        <v>0</v>
      </c>
      <c r="G111" s="23">
        <f>SUM('[1]VS Beograd SP'!G111,'[1]VS Cacak SP'!G111,'[1]VS Jagodina SP'!G111,'[1]VS Kragujevac SP'!G111,'[1]VS Kraljevo SP'!G111,'[1]VS Krusevac SP'!G111,'[1]VS Leskovac SP'!G111,'[1]VS Negotin SP'!G111,'[1]VS Nis SP'!G111,'[1]VS Novi Pazar SP'!G111,'[1]VS Novi Sad SP'!G111,'[1]VS Pancevo SP'!G111,'[1]VS Pirot SP'!G111,'[1]VS Pozarevac SP'!G111,'[1]VS Prokuplje SP'!G111,'[1]VS Sabac SP'!G111,'[1]VS Smederevo SP'!G111,'[1]VS Sombor SP'!G111,'[1]VS Sremska Mitrovica SP'!G111,'[1]VS Subotica SP'!G111,'[1]VS Uzice SP'!G111,'[1]VS Valjevo SP'!G111,'[1]VS Vranje SP'!G111,'[1]VS Zajecar SP'!G111,'[1]VS Zrenjanin SP'!G111)</f>
        <v>0</v>
      </c>
      <c r="H111" s="23">
        <f>SUM('[1]VS Beograd SP'!H111,'[1]VS Cacak SP'!H111,'[1]VS Jagodina SP'!H111,'[1]VS Kragujevac SP'!H111,'[1]VS Kraljevo SP'!H111,'[1]VS Krusevac SP'!H111,'[1]VS Leskovac SP'!H111,'[1]VS Negotin SP'!H111,'[1]VS Nis SP'!H111,'[1]VS Novi Pazar SP'!H111,'[1]VS Novi Sad SP'!H111,'[1]VS Pancevo SP'!H111,'[1]VS Pirot SP'!H111,'[1]VS Pozarevac SP'!H111,'[1]VS Prokuplje SP'!H111,'[1]VS Sabac SP'!H111,'[1]VS Smederevo SP'!H111,'[1]VS Sombor SP'!H111,'[1]VS Sremska Mitrovica SP'!H111,'[1]VS Subotica SP'!H111,'[1]VS Uzice SP'!H111,'[1]VS Valjevo SP'!H111,'[1]VS Vranje SP'!H111,'[1]VS Zajecar SP'!H111,'[1]VS Zrenjanin SP'!H111)</f>
        <v>0</v>
      </c>
      <c r="I111" s="23">
        <f>SUM('[1]VS Beograd SP'!I111,'[1]VS Cacak SP'!I111,'[1]VS Jagodina SP'!I111,'[1]VS Kragujevac SP'!I111,'[1]VS Kraljevo SP'!I111,'[1]VS Krusevac SP'!I111,'[1]VS Leskovac SP'!I111,'[1]VS Negotin SP'!I111,'[1]VS Nis SP'!I111,'[1]VS Novi Pazar SP'!I111,'[1]VS Novi Sad SP'!I111,'[1]VS Pancevo SP'!I111,'[1]VS Pirot SP'!I111,'[1]VS Pozarevac SP'!I111,'[1]VS Prokuplje SP'!I111,'[1]VS Sabac SP'!I111,'[1]VS Smederevo SP'!I111,'[1]VS Sombor SP'!I111,'[1]VS Sremska Mitrovica SP'!I111,'[1]VS Subotica SP'!I111,'[1]VS Uzice SP'!I111,'[1]VS Valjevo SP'!I111,'[1]VS Vranje SP'!I111,'[1]VS Zajecar SP'!I111,'[1]VS Zrenjanin SP'!I111)</f>
        <v>0</v>
      </c>
      <c r="J111" s="24">
        <f t="shared" si="4"/>
        <v>0</v>
      </c>
      <c r="K111" s="24">
        <f t="shared" si="5"/>
        <v>0</v>
      </c>
    </row>
    <row r="112" spans="1:11" ht="15" customHeight="1" x14ac:dyDescent="0.2">
      <c r="A112" s="20">
        <v>106</v>
      </c>
      <c r="B112" s="21" t="s">
        <v>148</v>
      </c>
      <c r="C112" s="55"/>
      <c r="D112" s="22">
        <f>SUM('[1]VS Beograd SP'!D112,'[1]VS Cacak SP'!D112,'[1]VS Jagodina SP'!D112,'[1]VS Kragujevac SP'!D112,'[1]VS Kraljevo SP'!D112,'[1]VS Krusevac SP'!D112,'[1]VS Leskovac SP'!D112,'[1]VS Negotin SP'!D112,'[1]VS Nis SP'!D112,'[1]VS Novi Pazar SP'!D112,'[1]VS Novi Sad SP'!D112,'[1]VS Pancevo SP'!D112,'[1]VS Pirot SP'!D112,'[1]VS Pozarevac SP'!D112,'[1]VS Prokuplje SP'!D112,'[1]VS Sabac SP'!D112,'[1]VS Smederevo SP'!D112,'[1]VS Sombor SP'!D112,'[1]VS Sremska Mitrovica SP'!D112,'[1]VS Subotica SP'!D112,'[1]VS Uzice SP'!D112,'[1]VS Valjevo SP'!D112,'[1]VS Vranje SP'!D112,'[1]VS Zajecar SP'!D112,'[1]VS Zrenjanin SP'!D112)</f>
        <v>0</v>
      </c>
      <c r="E112" s="22">
        <f>SUM('[1]VS Beograd SP'!E112,'[1]VS Cacak SP'!E112,'[1]VS Jagodina SP'!E112,'[1]VS Kragujevac SP'!E112,'[1]VS Kraljevo SP'!E112,'[1]VS Krusevac SP'!E112,'[1]VS Leskovac SP'!E112,'[1]VS Negotin SP'!E112,'[1]VS Nis SP'!E112,'[1]VS Novi Pazar SP'!E112,'[1]VS Novi Sad SP'!E112,'[1]VS Pancevo SP'!E112,'[1]VS Pirot SP'!E112,'[1]VS Pozarevac SP'!E112,'[1]VS Prokuplje SP'!E112,'[1]VS Sabac SP'!E112,'[1]VS Smederevo SP'!E112,'[1]VS Sombor SP'!E112,'[1]VS Sremska Mitrovica SP'!E112,'[1]VS Subotica SP'!E112,'[1]VS Uzice SP'!E112,'[1]VS Valjevo SP'!E112,'[1]VS Vranje SP'!E112,'[1]VS Zajecar SP'!E112,'[1]VS Zrenjanin SP'!E112)</f>
        <v>2</v>
      </c>
      <c r="F112" s="22">
        <f t="shared" si="6"/>
        <v>0</v>
      </c>
      <c r="G112" s="23">
        <f>SUM('[1]VS Beograd SP'!G112,'[1]VS Cacak SP'!G112,'[1]VS Jagodina SP'!G112,'[1]VS Kragujevac SP'!G112,'[1]VS Kraljevo SP'!G112,'[1]VS Krusevac SP'!G112,'[1]VS Leskovac SP'!G112,'[1]VS Negotin SP'!G112,'[1]VS Nis SP'!G112,'[1]VS Novi Pazar SP'!G112,'[1]VS Novi Sad SP'!G112,'[1]VS Pancevo SP'!G112,'[1]VS Pirot SP'!G112,'[1]VS Pozarevac SP'!G112,'[1]VS Prokuplje SP'!G112,'[1]VS Sabac SP'!G112,'[1]VS Smederevo SP'!G112,'[1]VS Sombor SP'!G112,'[1]VS Sremska Mitrovica SP'!G112,'[1]VS Subotica SP'!G112,'[1]VS Uzice SP'!G112,'[1]VS Valjevo SP'!G112,'[1]VS Vranje SP'!G112,'[1]VS Zajecar SP'!G112,'[1]VS Zrenjanin SP'!G112)</f>
        <v>0</v>
      </c>
      <c r="H112" s="23">
        <f>SUM('[1]VS Beograd SP'!H112,'[1]VS Cacak SP'!H112,'[1]VS Jagodina SP'!H112,'[1]VS Kragujevac SP'!H112,'[1]VS Kraljevo SP'!H112,'[1]VS Krusevac SP'!H112,'[1]VS Leskovac SP'!H112,'[1]VS Negotin SP'!H112,'[1]VS Nis SP'!H112,'[1]VS Novi Pazar SP'!H112,'[1]VS Novi Sad SP'!H112,'[1]VS Pancevo SP'!H112,'[1]VS Pirot SP'!H112,'[1]VS Pozarevac SP'!H112,'[1]VS Prokuplje SP'!H112,'[1]VS Sabac SP'!H112,'[1]VS Smederevo SP'!H112,'[1]VS Sombor SP'!H112,'[1]VS Sremska Mitrovica SP'!H112,'[1]VS Subotica SP'!H112,'[1]VS Uzice SP'!H112,'[1]VS Valjevo SP'!H112,'[1]VS Vranje SP'!H112,'[1]VS Zajecar SP'!H112,'[1]VS Zrenjanin SP'!H112)</f>
        <v>0</v>
      </c>
      <c r="I112" s="23">
        <f>SUM('[1]VS Beograd SP'!I112,'[1]VS Cacak SP'!I112,'[1]VS Jagodina SP'!I112,'[1]VS Kragujevac SP'!I112,'[1]VS Kraljevo SP'!I112,'[1]VS Krusevac SP'!I112,'[1]VS Leskovac SP'!I112,'[1]VS Negotin SP'!I112,'[1]VS Nis SP'!I112,'[1]VS Novi Pazar SP'!I112,'[1]VS Novi Sad SP'!I112,'[1]VS Pancevo SP'!I112,'[1]VS Pirot SP'!I112,'[1]VS Pozarevac SP'!I112,'[1]VS Prokuplje SP'!I112,'[1]VS Sabac SP'!I112,'[1]VS Smederevo SP'!I112,'[1]VS Sombor SP'!I112,'[1]VS Sremska Mitrovica SP'!I112,'[1]VS Subotica SP'!I112,'[1]VS Uzice SP'!I112,'[1]VS Valjevo SP'!I112,'[1]VS Vranje SP'!I112,'[1]VS Zajecar SP'!I112,'[1]VS Zrenjanin SP'!I112)</f>
        <v>0</v>
      </c>
      <c r="J112" s="24">
        <f t="shared" si="4"/>
        <v>0</v>
      </c>
      <c r="K112" s="24" t="str">
        <f t="shared" si="5"/>
        <v/>
      </c>
    </row>
    <row r="113" spans="1:11" ht="15" customHeight="1" x14ac:dyDescent="0.2">
      <c r="A113" s="20">
        <v>107</v>
      </c>
      <c r="B113" s="21" t="s">
        <v>149</v>
      </c>
      <c r="C113" s="55"/>
      <c r="D113" s="22">
        <f>SUM('[1]VS Beograd SP'!D113,'[1]VS Cacak SP'!D113,'[1]VS Jagodina SP'!D113,'[1]VS Kragujevac SP'!D113,'[1]VS Kraljevo SP'!D113,'[1]VS Krusevac SP'!D113,'[1]VS Leskovac SP'!D113,'[1]VS Negotin SP'!D113,'[1]VS Nis SP'!D113,'[1]VS Novi Pazar SP'!D113,'[1]VS Novi Sad SP'!D113,'[1]VS Pancevo SP'!D113,'[1]VS Pirot SP'!D113,'[1]VS Pozarevac SP'!D113,'[1]VS Prokuplje SP'!D113,'[1]VS Sabac SP'!D113,'[1]VS Smederevo SP'!D113,'[1]VS Sombor SP'!D113,'[1]VS Sremska Mitrovica SP'!D113,'[1]VS Subotica SP'!D113,'[1]VS Uzice SP'!D113,'[1]VS Valjevo SP'!D113,'[1]VS Vranje SP'!D113,'[1]VS Zajecar SP'!D113,'[1]VS Zrenjanin SP'!D113)</f>
        <v>0</v>
      </c>
      <c r="E113" s="22">
        <f>SUM('[1]VS Beograd SP'!E113,'[1]VS Cacak SP'!E113,'[1]VS Jagodina SP'!E113,'[1]VS Kragujevac SP'!E113,'[1]VS Kraljevo SP'!E113,'[1]VS Krusevac SP'!E113,'[1]VS Leskovac SP'!E113,'[1]VS Negotin SP'!E113,'[1]VS Nis SP'!E113,'[1]VS Novi Pazar SP'!E113,'[1]VS Novi Sad SP'!E113,'[1]VS Pancevo SP'!E113,'[1]VS Pirot SP'!E113,'[1]VS Pozarevac SP'!E113,'[1]VS Prokuplje SP'!E113,'[1]VS Sabac SP'!E113,'[1]VS Smederevo SP'!E113,'[1]VS Sombor SP'!E113,'[1]VS Sremska Mitrovica SP'!E113,'[1]VS Subotica SP'!E113,'[1]VS Uzice SP'!E113,'[1]VS Valjevo SP'!E113,'[1]VS Vranje SP'!E113,'[1]VS Zajecar SP'!E113,'[1]VS Zrenjanin SP'!E113)</f>
        <v>9</v>
      </c>
      <c r="F113" s="22">
        <f t="shared" si="6"/>
        <v>0</v>
      </c>
      <c r="G113" s="23">
        <f>SUM('[1]VS Beograd SP'!G113,'[1]VS Cacak SP'!G113,'[1]VS Jagodina SP'!G113,'[1]VS Kragujevac SP'!G113,'[1]VS Kraljevo SP'!G113,'[1]VS Krusevac SP'!G113,'[1]VS Leskovac SP'!G113,'[1]VS Negotin SP'!G113,'[1]VS Nis SP'!G113,'[1]VS Novi Pazar SP'!G113,'[1]VS Novi Sad SP'!G113,'[1]VS Pancevo SP'!G113,'[1]VS Pirot SP'!G113,'[1]VS Pozarevac SP'!G113,'[1]VS Prokuplje SP'!G113,'[1]VS Sabac SP'!G113,'[1]VS Smederevo SP'!G113,'[1]VS Sombor SP'!G113,'[1]VS Sremska Mitrovica SP'!G113,'[1]VS Subotica SP'!G113,'[1]VS Uzice SP'!G113,'[1]VS Valjevo SP'!G113,'[1]VS Vranje SP'!G113,'[1]VS Zajecar SP'!G113,'[1]VS Zrenjanin SP'!G113)</f>
        <v>0</v>
      </c>
      <c r="H113" s="23">
        <f>SUM('[1]VS Beograd SP'!H113,'[1]VS Cacak SP'!H113,'[1]VS Jagodina SP'!H113,'[1]VS Kragujevac SP'!H113,'[1]VS Kraljevo SP'!H113,'[1]VS Krusevac SP'!H113,'[1]VS Leskovac SP'!H113,'[1]VS Negotin SP'!H113,'[1]VS Nis SP'!H113,'[1]VS Novi Pazar SP'!H113,'[1]VS Novi Sad SP'!H113,'[1]VS Pancevo SP'!H113,'[1]VS Pirot SP'!H113,'[1]VS Pozarevac SP'!H113,'[1]VS Prokuplje SP'!H113,'[1]VS Sabac SP'!H113,'[1]VS Smederevo SP'!H113,'[1]VS Sombor SP'!H113,'[1]VS Sremska Mitrovica SP'!H113,'[1]VS Subotica SP'!H113,'[1]VS Uzice SP'!H113,'[1]VS Valjevo SP'!H113,'[1]VS Vranje SP'!H113,'[1]VS Zajecar SP'!H113,'[1]VS Zrenjanin SP'!H113)</f>
        <v>0</v>
      </c>
      <c r="I113" s="23">
        <f>SUM('[1]VS Beograd SP'!I113,'[1]VS Cacak SP'!I113,'[1]VS Jagodina SP'!I113,'[1]VS Kragujevac SP'!I113,'[1]VS Kraljevo SP'!I113,'[1]VS Krusevac SP'!I113,'[1]VS Leskovac SP'!I113,'[1]VS Negotin SP'!I113,'[1]VS Nis SP'!I113,'[1]VS Novi Pazar SP'!I113,'[1]VS Novi Sad SP'!I113,'[1]VS Pancevo SP'!I113,'[1]VS Pirot SP'!I113,'[1]VS Pozarevac SP'!I113,'[1]VS Prokuplje SP'!I113,'[1]VS Sabac SP'!I113,'[1]VS Smederevo SP'!I113,'[1]VS Sombor SP'!I113,'[1]VS Sremska Mitrovica SP'!I113,'[1]VS Subotica SP'!I113,'[1]VS Uzice SP'!I113,'[1]VS Valjevo SP'!I113,'[1]VS Vranje SP'!I113,'[1]VS Zajecar SP'!I113,'[1]VS Zrenjanin SP'!I113)</f>
        <v>0</v>
      </c>
      <c r="J113" s="24">
        <f t="shared" si="4"/>
        <v>0</v>
      </c>
      <c r="K113" s="24" t="str">
        <f t="shared" si="5"/>
        <v/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f>SUM('[1]VS Beograd SP'!D114,'[1]VS Cacak SP'!D114,'[1]VS Jagodina SP'!D114,'[1]VS Kragujevac SP'!D114,'[1]VS Kraljevo SP'!D114,'[1]VS Krusevac SP'!D114,'[1]VS Leskovac SP'!D114,'[1]VS Negotin SP'!D114,'[1]VS Nis SP'!D114,'[1]VS Novi Pazar SP'!D114,'[1]VS Novi Sad SP'!D114,'[1]VS Pancevo SP'!D114,'[1]VS Pirot SP'!D114,'[1]VS Pozarevac SP'!D114,'[1]VS Prokuplje SP'!D114,'[1]VS Sabac SP'!D114,'[1]VS Smederevo SP'!D114,'[1]VS Sombor SP'!D114,'[1]VS Sremska Mitrovica SP'!D114,'[1]VS Subotica SP'!D114,'[1]VS Uzice SP'!D114,'[1]VS Valjevo SP'!D114,'[1]VS Vranje SP'!D114,'[1]VS Zajecar SP'!D114,'[1]VS Zrenjanin SP'!D114)</f>
        <v>59</v>
      </c>
      <c r="E114" s="22">
        <f>SUM('[1]VS Beograd SP'!E114,'[1]VS Cacak SP'!E114,'[1]VS Jagodina SP'!E114,'[1]VS Kragujevac SP'!E114,'[1]VS Kraljevo SP'!E114,'[1]VS Krusevac SP'!E114,'[1]VS Leskovac SP'!E114,'[1]VS Negotin SP'!E114,'[1]VS Nis SP'!E114,'[1]VS Novi Pazar SP'!E114,'[1]VS Novi Sad SP'!E114,'[1]VS Pancevo SP'!E114,'[1]VS Pirot SP'!E114,'[1]VS Pozarevac SP'!E114,'[1]VS Prokuplje SP'!E114,'[1]VS Sabac SP'!E114,'[1]VS Smederevo SP'!E114,'[1]VS Sombor SP'!E114,'[1]VS Sremska Mitrovica SP'!E114,'[1]VS Subotica SP'!E114,'[1]VS Uzice SP'!E114,'[1]VS Valjevo SP'!E114,'[1]VS Vranje SP'!E114,'[1]VS Zajecar SP'!E114,'[1]VS Zrenjanin SP'!E114)</f>
        <v>1316</v>
      </c>
      <c r="F114" s="22">
        <f t="shared" si="6"/>
        <v>0</v>
      </c>
      <c r="G114" s="23">
        <f>SUM('[1]VS Beograd SP'!G114,'[1]VS Cacak SP'!G114,'[1]VS Jagodina SP'!G114,'[1]VS Kragujevac SP'!G114,'[1]VS Kraljevo SP'!G114,'[1]VS Krusevac SP'!G114,'[1]VS Leskovac SP'!G114,'[1]VS Negotin SP'!G114,'[1]VS Nis SP'!G114,'[1]VS Novi Pazar SP'!G114,'[1]VS Novi Sad SP'!G114,'[1]VS Pancevo SP'!G114,'[1]VS Pirot SP'!G114,'[1]VS Pozarevac SP'!G114,'[1]VS Prokuplje SP'!G114,'[1]VS Sabac SP'!G114,'[1]VS Smederevo SP'!G114,'[1]VS Sombor SP'!G114,'[1]VS Sremska Mitrovica SP'!G114,'[1]VS Subotica SP'!G114,'[1]VS Uzice SP'!G114,'[1]VS Valjevo SP'!G114,'[1]VS Vranje SP'!G114,'[1]VS Zajecar SP'!G114,'[1]VS Zrenjanin SP'!G114)</f>
        <v>0</v>
      </c>
      <c r="H114" s="23">
        <f>SUM('[1]VS Beograd SP'!H114,'[1]VS Cacak SP'!H114,'[1]VS Jagodina SP'!H114,'[1]VS Kragujevac SP'!H114,'[1]VS Kraljevo SP'!H114,'[1]VS Krusevac SP'!H114,'[1]VS Leskovac SP'!H114,'[1]VS Negotin SP'!H114,'[1]VS Nis SP'!H114,'[1]VS Novi Pazar SP'!H114,'[1]VS Novi Sad SP'!H114,'[1]VS Pancevo SP'!H114,'[1]VS Pirot SP'!H114,'[1]VS Pozarevac SP'!H114,'[1]VS Prokuplje SP'!H114,'[1]VS Sabac SP'!H114,'[1]VS Smederevo SP'!H114,'[1]VS Sombor SP'!H114,'[1]VS Sremska Mitrovica SP'!H114,'[1]VS Subotica SP'!H114,'[1]VS Uzice SP'!H114,'[1]VS Valjevo SP'!H114,'[1]VS Vranje SP'!H114,'[1]VS Zajecar SP'!H114,'[1]VS Zrenjanin SP'!H114)</f>
        <v>0</v>
      </c>
      <c r="I114" s="23">
        <f>SUM('[1]VS Beograd SP'!I114,'[1]VS Cacak SP'!I114,'[1]VS Jagodina SP'!I114,'[1]VS Kragujevac SP'!I114,'[1]VS Kraljevo SP'!I114,'[1]VS Krusevac SP'!I114,'[1]VS Leskovac SP'!I114,'[1]VS Negotin SP'!I114,'[1]VS Nis SP'!I114,'[1]VS Novi Pazar SP'!I114,'[1]VS Novi Sad SP'!I114,'[1]VS Pancevo SP'!I114,'[1]VS Pirot SP'!I114,'[1]VS Pozarevac SP'!I114,'[1]VS Prokuplje SP'!I114,'[1]VS Sabac SP'!I114,'[1]VS Smederevo SP'!I114,'[1]VS Sombor SP'!I114,'[1]VS Sremska Mitrovica SP'!I114,'[1]VS Subotica SP'!I114,'[1]VS Uzice SP'!I114,'[1]VS Valjevo SP'!I114,'[1]VS Vranje SP'!I114,'[1]VS Zajecar SP'!I114,'[1]VS Zrenjanin SP'!I114)</f>
        <v>0</v>
      </c>
      <c r="J114" s="24">
        <f t="shared" si="4"/>
        <v>0</v>
      </c>
      <c r="K114" s="24">
        <f t="shared" si="5"/>
        <v>0</v>
      </c>
    </row>
    <row r="115" spans="1:11" ht="15" customHeight="1" x14ac:dyDescent="0.2">
      <c r="A115" s="20">
        <v>109</v>
      </c>
      <c r="B115" s="21" t="s">
        <v>151</v>
      </c>
      <c r="C115" s="55"/>
      <c r="D115" s="22">
        <f>SUM('[1]VS Beograd SP'!D115,'[1]VS Cacak SP'!D115,'[1]VS Jagodina SP'!D115,'[1]VS Kragujevac SP'!D115,'[1]VS Kraljevo SP'!D115,'[1]VS Krusevac SP'!D115,'[1]VS Leskovac SP'!D115,'[1]VS Negotin SP'!D115,'[1]VS Nis SP'!D115,'[1]VS Novi Pazar SP'!D115,'[1]VS Novi Sad SP'!D115,'[1]VS Pancevo SP'!D115,'[1]VS Pirot SP'!D115,'[1]VS Pozarevac SP'!D115,'[1]VS Prokuplje SP'!D115,'[1]VS Sabac SP'!D115,'[1]VS Smederevo SP'!D115,'[1]VS Sombor SP'!D115,'[1]VS Sremska Mitrovica SP'!D115,'[1]VS Subotica SP'!D115,'[1]VS Uzice SP'!D115,'[1]VS Valjevo SP'!D115,'[1]VS Vranje SP'!D115,'[1]VS Zajecar SP'!D115,'[1]VS Zrenjanin SP'!D115)</f>
        <v>1</v>
      </c>
      <c r="E115" s="22">
        <f>SUM('[1]VS Beograd SP'!E115,'[1]VS Cacak SP'!E115,'[1]VS Jagodina SP'!E115,'[1]VS Kragujevac SP'!E115,'[1]VS Kraljevo SP'!E115,'[1]VS Krusevac SP'!E115,'[1]VS Leskovac SP'!E115,'[1]VS Negotin SP'!E115,'[1]VS Nis SP'!E115,'[1]VS Novi Pazar SP'!E115,'[1]VS Novi Sad SP'!E115,'[1]VS Pancevo SP'!E115,'[1]VS Pirot SP'!E115,'[1]VS Pozarevac SP'!E115,'[1]VS Prokuplje SP'!E115,'[1]VS Sabac SP'!E115,'[1]VS Smederevo SP'!E115,'[1]VS Sombor SP'!E115,'[1]VS Sremska Mitrovica SP'!E115,'[1]VS Subotica SP'!E115,'[1]VS Uzice SP'!E115,'[1]VS Valjevo SP'!E115,'[1]VS Vranje SP'!E115,'[1]VS Zajecar SP'!E115,'[1]VS Zrenjanin SP'!E115)</f>
        <v>3</v>
      </c>
      <c r="F115" s="22">
        <f t="shared" si="6"/>
        <v>0</v>
      </c>
      <c r="G115" s="23">
        <f>SUM('[1]VS Beograd SP'!G115,'[1]VS Cacak SP'!G115,'[1]VS Jagodina SP'!G115,'[1]VS Kragujevac SP'!G115,'[1]VS Kraljevo SP'!G115,'[1]VS Krusevac SP'!G115,'[1]VS Leskovac SP'!G115,'[1]VS Negotin SP'!G115,'[1]VS Nis SP'!G115,'[1]VS Novi Pazar SP'!G115,'[1]VS Novi Sad SP'!G115,'[1]VS Pancevo SP'!G115,'[1]VS Pirot SP'!G115,'[1]VS Pozarevac SP'!G115,'[1]VS Prokuplje SP'!G115,'[1]VS Sabac SP'!G115,'[1]VS Smederevo SP'!G115,'[1]VS Sombor SP'!G115,'[1]VS Sremska Mitrovica SP'!G115,'[1]VS Subotica SP'!G115,'[1]VS Uzice SP'!G115,'[1]VS Valjevo SP'!G115,'[1]VS Vranje SP'!G115,'[1]VS Zajecar SP'!G115,'[1]VS Zrenjanin SP'!G115)</f>
        <v>0</v>
      </c>
      <c r="H115" s="23">
        <f>SUM('[1]VS Beograd SP'!H115,'[1]VS Cacak SP'!H115,'[1]VS Jagodina SP'!H115,'[1]VS Kragujevac SP'!H115,'[1]VS Kraljevo SP'!H115,'[1]VS Krusevac SP'!H115,'[1]VS Leskovac SP'!H115,'[1]VS Negotin SP'!H115,'[1]VS Nis SP'!H115,'[1]VS Novi Pazar SP'!H115,'[1]VS Novi Sad SP'!H115,'[1]VS Pancevo SP'!H115,'[1]VS Pirot SP'!H115,'[1]VS Pozarevac SP'!H115,'[1]VS Prokuplje SP'!H115,'[1]VS Sabac SP'!H115,'[1]VS Smederevo SP'!H115,'[1]VS Sombor SP'!H115,'[1]VS Sremska Mitrovica SP'!H115,'[1]VS Subotica SP'!H115,'[1]VS Uzice SP'!H115,'[1]VS Valjevo SP'!H115,'[1]VS Vranje SP'!H115,'[1]VS Zajecar SP'!H115,'[1]VS Zrenjanin SP'!H115)</f>
        <v>0</v>
      </c>
      <c r="I115" s="23">
        <f>SUM('[1]VS Beograd SP'!I115,'[1]VS Cacak SP'!I115,'[1]VS Jagodina SP'!I115,'[1]VS Kragujevac SP'!I115,'[1]VS Kraljevo SP'!I115,'[1]VS Krusevac SP'!I115,'[1]VS Leskovac SP'!I115,'[1]VS Negotin SP'!I115,'[1]VS Nis SP'!I115,'[1]VS Novi Pazar SP'!I115,'[1]VS Novi Sad SP'!I115,'[1]VS Pancevo SP'!I115,'[1]VS Pirot SP'!I115,'[1]VS Pozarevac SP'!I115,'[1]VS Prokuplje SP'!I115,'[1]VS Sabac SP'!I115,'[1]VS Smederevo SP'!I115,'[1]VS Sombor SP'!I115,'[1]VS Sremska Mitrovica SP'!I115,'[1]VS Subotica SP'!I115,'[1]VS Uzice SP'!I115,'[1]VS Valjevo SP'!I115,'[1]VS Vranje SP'!I115,'[1]VS Zajecar SP'!I115,'[1]VS Zrenjanin SP'!I115)</f>
        <v>0</v>
      </c>
      <c r="J115" s="24">
        <f t="shared" si="4"/>
        <v>0</v>
      </c>
      <c r="K115" s="24">
        <f t="shared" si="5"/>
        <v>0</v>
      </c>
    </row>
    <row r="116" spans="1:11" ht="15" customHeight="1" x14ac:dyDescent="0.2">
      <c r="A116" s="20">
        <v>110</v>
      </c>
      <c r="B116" s="21" t="s">
        <v>152</v>
      </c>
      <c r="C116" s="55"/>
      <c r="D116" s="22">
        <f>SUM('[1]VS Beograd SP'!D116,'[1]VS Cacak SP'!D116,'[1]VS Jagodina SP'!D116,'[1]VS Kragujevac SP'!D116,'[1]VS Kraljevo SP'!D116,'[1]VS Krusevac SP'!D116,'[1]VS Leskovac SP'!D116,'[1]VS Negotin SP'!D116,'[1]VS Nis SP'!D116,'[1]VS Novi Pazar SP'!D116,'[1]VS Novi Sad SP'!D116,'[1]VS Pancevo SP'!D116,'[1]VS Pirot SP'!D116,'[1]VS Pozarevac SP'!D116,'[1]VS Prokuplje SP'!D116,'[1]VS Sabac SP'!D116,'[1]VS Smederevo SP'!D116,'[1]VS Sombor SP'!D116,'[1]VS Sremska Mitrovica SP'!D116,'[1]VS Subotica SP'!D116,'[1]VS Uzice SP'!D116,'[1]VS Valjevo SP'!D116,'[1]VS Vranje SP'!D116,'[1]VS Zajecar SP'!D116,'[1]VS Zrenjanin SP'!D116)</f>
        <v>30</v>
      </c>
      <c r="E116" s="22">
        <f>SUM('[1]VS Beograd SP'!E116,'[1]VS Cacak SP'!E116,'[1]VS Jagodina SP'!E116,'[1]VS Kragujevac SP'!E116,'[1]VS Kraljevo SP'!E116,'[1]VS Krusevac SP'!E116,'[1]VS Leskovac SP'!E116,'[1]VS Negotin SP'!E116,'[1]VS Nis SP'!E116,'[1]VS Novi Pazar SP'!E116,'[1]VS Novi Sad SP'!E116,'[1]VS Pancevo SP'!E116,'[1]VS Pirot SP'!E116,'[1]VS Pozarevac SP'!E116,'[1]VS Prokuplje SP'!E116,'[1]VS Sabac SP'!E116,'[1]VS Smederevo SP'!E116,'[1]VS Sombor SP'!E116,'[1]VS Sremska Mitrovica SP'!E116,'[1]VS Subotica SP'!E116,'[1]VS Uzice SP'!E116,'[1]VS Valjevo SP'!E116,'[1]VS Vranje SP'!E116,'[1]VS Zajecar SP'!E116,'[1]VS Zrenjanin SP'!E116)</f>
        <v>567</v>
      </c>
      <c r="F116" s="22">
        <f t="shared" si="6"/>
        <v>6</v>
      </c>
      <c r="G116" s="23">
        <f>SUM('[1]VS Beograd SP'!G116,'[1]VS Cacak SP'!G116,'[1]VS Jagodina SP'!G116,'[1]VS Kragujevac SP'!G116,'[1]VS Kraljevo SP'!G116,'[1]VS Krusevac SP'!G116,'[1]VS Leskovac SP'!G116,'[1]VS Negotin SP'!G116,'[1]VS Nis SP'!G116,'[1]VS Novi Pazar SP'!G116,'[1]VS Novi Sad SP'!G116,'[1]VS Pancevo SP'!G116,'[1]VS Pirot SP'!G116,'[1]VS Pozarevac SP'!G116,'[1]VS Prokuplje SP'!G116,'[1]VS Sabac SP'!G116,'[1]VS Smederevo SP'!G116,'[1]VS Sombor SP'!G116,'[1]VS Sremska Mitrovica SP'!G116,'[1]VS Subotica SP'!G116,'[1]VS Uzice SP'!G116,'[1]VS Valjevo SP'!G116,'[1]VS Vranje SP'!G116,'[1]VS Zajecar SP'!G116,'[1]VS Zrenjanin SP'!G116)</f>
        <v>5</v>
      </c>
      <c r="H116" s="23">
        <f>SUM('[1]VS Beograd SP'!H116,'[1]VS Cacak SP'!H116,'[1]VS Jagodina SP'!H116,'[1]VS Kragujevac SP'!H116,'[1]VS Kraljevo SP'!H116,'[1]VS Krusevac SP'!H116,'[1]VS Leskovac SP'!H116,'[1]VS Negotin SP'!H116,'[1]VS Nis SP'!H116,'[1]VS Novi Pazar SP'!H116,'[1]VS Novi Sad SP'!H116,'[1]VS Pancevo SP'!H116,'[1]VS Pirot SP'!H116,'[1]VS Pozarevac SP'!H116,'[1]VS Prokuplje SP'!H116,'[1]VS Sabac SP'!H116,'[1]VS Smederevo SP'!H116,'[1]VS Sombor SP'!H116,'[1]VS Sremska Mitrovica SP'!H116,'[1]VS Subotica SP'!H116,'[1]VS Uzice SP'!H116,'[1]VS Valjevo SP'!H116,'[1]VS Vranje SP'!H116,'[1]VS Zajecar SP'!H116,'[1]VS Zrenjanin SP'!H116)</f>
        <v>1</v>
      </c>
      <c r="I116" s="23">
        <f>SUM('[1]VS Beograd SP'!I116,'[1]VS Cacak SP'!I116,'[1]VS Jagodina SP'!I116,'[1]VS Kragujevac SP'!I116,'[1]VS Kraljevo SP'!I116,'[1]VS Krusevac SP'!I116,'[1]VS Leskovac SP'!I116,'[1]VS Negotin SP'!I116,'[1]VS Nis SP'!I116,'[1]VS Novi Pazar SP'!I116,'[1]VS Novi Sad SP'!I116,'[1]VS Pancevo SP'!I116,'[1]VS Pirot SP'!I116,'[1]VS Pozarevac SP'!I116,'[1]VS Prokuplje SP'!I116,'[1]VS Sabac SP'!I116,'[1]VS Smederevo SP'!I116,'[1]VS Sombor SP'!I116,'[1]VS Sremska Mitrovica SP'!I116,'[1]VS Subotica SP'!I116,'[1]VS Uzice SP'!I116,'[1]VS Valjevo SP'!I116,'[1]VS Vranje SP'!I116,'[1]VS Zajecar SP'!I116,'[1]VS Zrenjanin SP'!I116)</f>
        <v>0</v>
      </c>
      <c r="J116" s="24">
        <f t="shared" si="4"/>
        <v>1.0582010582010581</v>
      </c>
      <c r="K116" s="24">
        <f t="shared" si="5"/>
        <v>0.2</v>
      </c>
    </row>
    <row r="117" spans="1:11" ht="15" customHeight="1" x14ac:dyDescent="0.2">
      <c r="A117" s="20">
        <v>111</v>
      </c>
      <c r="B117" s="21" t="s">
        <v>153</v>
      </c>
      <c r="C117" s="55"/>
      <c r="D117" s="22">
        <f>SUM('[1]VS Beograd SP'!D117,'[1]VS Cacak SP'!D117,'[1]VS Jagodina SP'!D117,'[1]VS Kragujevac SP'!D117,'[1]VS Kraljevo SP'!D117,'[1]VS Krusevac SP'!D117,'[1]VS Leskovac SP'!D117,'[1]VS Negotin SP'!D117,'[1]VS Nis SP'!D117,'[1]VS Novi Pazar SP'!D117,'[1]VS Novi Sad SP'!D117,'[1]VS Pancevo SP'!D117,'[1]VS Pirot SP'!D117,'[1]VS Pozarevac SP'!D117,'[1]VS Prokuplje SP'!D117,'[1]VS Sabac SP'!D117,'[1]VS Smederevo SP'!D117,'[1]VS Sombor SP'!D117,'[1]VS Sremska Mitrovica SP'!D117,'[1]VS Subotica SP'!D117,'[1]VS Uzice SP'!D117,'[1]VS Valjevo SP'!D117,'[1]VS Vranje SP'!D117,'[1]VS Zajecar SP'!D117,'[1]VS Zrenjanin SP'!D117)</f>
        <v>6</v>
      </c>
      <c r="E117" s="22">
        <f>SUM('[1]VS Beograd SP'!E117,'[1]VS Cacak SP'!E117,'[1]VS Jagodina SP'!E117,'[1]VS Kragujevac SP'!E117,'[1]VS Kraljevo SP'!E117,'[1]VS Krusevac SP'!E117,'[1]VS Leskovac SP'!E117,'[1]VS Negotin SP'!E117,'[1]VS Nis SP'!E117,'[1]VS Novi Pazar SP'!E117,'[1]VS Novi Sad SP'!E117,'[1]VS Pancevo SP'!E117,'[1]VS Pirot SP'!E117,'[1]VS Pozarevac SP'!E117,'[1]VS Prokuplje SP'!E117,'[1]VS Sabac SP'!E117,'[1]VS Smederevo SP'!E117,'[1]VS Sombor SP'!E117,'[1]VS Sremska Mitrovica SP'!E117,'[1]VS Subotica SP'!E117,'[1]VS Uzice SP'!E117,'[1]VS Valjevo SP'!E117,'[1]VS Vranje SP'!E117,'[1]VS Zajecar SP'!E117,'[1]VS Zrenjanin SP'!E117)</f>
        <v>33</v>
      </c>
      <c r="F117" s="22">
        <f t="shared" si="6"/>
        <v>0</v>
      </c>
      <c r="G117" s="23">
        <f>SUM('[1]VS Beograd SP'!G117,'[1]VS Cacak SP'!G117,'[1]VS Jagodina SP'!G117,'[1]VS Kragujevac SP'!G117,'[1]VS Kraljevo SP'!G117,'[1]VS Krusevac SP'!G117,'[1]VS Leskovac SP'!G117,'[1]VS Negotin SP'!G117,'[1]VS Nis SP'!G117,'[1]VS Novi Pazar SP'!G117,'[1]VS Novi Sad SP'!G117,'[1]VS Pancevo SP'!G117,'[1]VS Pirot SP'!G117,'[1]VS Pozarevac SP'!G117,'[1]VS Prokuplje SP'!G117,'[1]VS Sabac SP'!G117,'[1]VS Smederevo SP'!G117,'[1]VS Sombor SP'!G117,'[1]VS Sremska Mitrovica SP'!G117,'[1]VS Subotica SP'!G117,'[1]VS Uzice SP'!G117,'[1]VS Valjevo SP'!G117,'[1]VS Vranje SP'!G117,'[1]VS Zajecar SP'!G117,'[1]VS Zrenjanin SP'!G117)</f>
        <v>0</v>
      </c>
      <c r="H117" s="23">
        <f>SUM('[1]VS Beograd SP'!H117,'[1]VS Cacak SP'!H117,'[1]VS Jagodina SP'!H117,'[1]VS Kragujevac SP'!H117,'[1]VS Kraljevo SP'!H117,'[1]VS Krusevac SP'!H117,'[1]VS Leskovac SP'!H117,'[1]VS Negotin SP'!H117,'[1]VS Nis SP'!H117,'[1]VS Novi Pazar SP'!H117,'[1]VS Novi Sad SP'!H117,'[1]VS Pancevo SP'!H117,'[1]VS Pirot SP'!H117,'[1]VS Pozarevac SP'!H117,'[1]VS Prokuplje SP'!H117,'[1]VS Sabac SP'!H117,'[1]VS Smederevo SP'!H117,'[1]VS Sombor SP'!H117,'[1]VS Sremska Mitrovica SP'!H117,'[1]VS Subotica SP'!H117,'[1]VS Uzice SP'!H117,'[1]VS Valjevo SP'!H117,'[1]VS Vranje SP'!H117,'[1]VS Zajecar SP'!H117,'[1]VS Zrenjanin SP'!H117)</f>
        <v>0</v>
      </c>
      <c r="I117" s="23">
        <f>SUM('[1]VS Beograd SP'!I117,'[1]VS Cacak SP'!I117,'[1]VS Jagodina SP'!I117,'[1]VS Kragujevac SP'!I117,'[1]VS Kraljevo SP'!I117,'[1]VS Krusevac SP'!I117,'[1]VS Leskovac SP'!I117,'[1]VS Negotin SP'!I117,'[1]VS Nis SP'!I117,'[1]VS Novi Pazar SP'!I117,'[1]VS Novi Sad SP'!I117,'[1]VS Pancevo SP'!I117,'[1]VS Pirot SP'!I117,'[1]VS Pozarevac SP'!I117,'[1]VS Prokuplje SP'!I117,'[1]VS Sabac SP'!I117,'[1]VS Smederevo SP'!I117,'[1]VS Sombor SP'!I117,'[1]VS Sremska Mitrovica SP'!I117,'[1]VS Subotica SP'!I117,'[1]VS Uzice SP'!I117,'[1]VS Valjevo SP'!I117,'[1]VS Vranje SP'!I117,'[1]VS Zajecar SP'!I117,'[1]VS Zrenjanin SP'!I117)</f>
        <v>0</v>
      </c>
      <c r="J117" s="24">
        <f t="shared" si="4"/>
        <v>0</v>
      </c>
      <c r="K117" s="24">
        <f t="shared" si="5"/>
        <v>0</v>
      </c>
    </row>
    <row r="118" spans="1:11" ht="15" customHeight="1" x14ac:dyDescent="0.2">
      <c r="A118" s="20">
        <v>112</v>
      </c>
      <c r="B118" s="21" t="s">
        <v>154</v>
      </c>
      <c r="C118" s="55"/>
      <c r="D118" s="22">
        <f>SUM('[1]VS Beograd SP'!D118,'[1]VS Cacak SP'!D118,'[1]VS Jagodina SP'!D118,'[1]VS Kragujevac SP'!D118,'[1]VS Kraljevo SP'!D118,'[1]VS Krusevac SP'!D118,'[1]VS Leskovac SP'!D118,'[1]VS Negotin SP'!D118,'[1]VS Nis SP'!D118,'[1]VS Novi Pazar SP'!D118,'[1]VS Novi Sad SP'!D118,'[1]VS Pancevo SP'!D118,'[1]VS Pirot SP'!D118,'[1]VS Pozarevac SP'!D118,'[1]VS Prokuplje SP'!D118,'[1]VS Sabac SP'!D118,'[1]VS Smederevo SP'!D118,'[1]VS Sombor SP'!D118,'[1]VS Sremska Mitrovica SP'!D118,'[1]VS Subotica SP'!D118,'[1]VS Uzice SP'!D118,'[1]VS Valjevo SP'!D118,'[1]VS Vranje SP'!D118,'[1]VS Zajecar SP'!D118,'[1]VS Zrenjanin SP'!D118)</f>
        <v>1</v>
      </c>
      <c r="E118" s="22">
        <f>SUM('[1]VS Beograd SP'!E118,'[1]VS Cacak SP'!E118,'[1]VS Jagodina SP'!E118,'[1]VS Kragujevac SP'!E118,'[1]VS Kraljevo SP'!E118,'[1]VS Krusevac SP'!E118,'[1]VS Leskovac SP'!E118,'[1]VS Negotin SP'!E118,'[1]VS Nis SP'!E118,'[1]VS Novi Pazar SP'!E118,'[1]VS Novi Sad SP'!E118,'[1]VS Pancevo SP'!E118,'[1]VS Pirot SP'!E118,'[1]VS Pozarevac SP'!E118,'[1]VS Prokuplje SP'!E118,'[1]VS Sabac SP'!E118,'[1]VS Smederevo SP'!E118,'[1]VS Sombor SP'!E118,'[1]VS Sremska Mitrovica SP'!E118,'[1]VS Subotica SP'!E118,'[1]VS Uzice SP'!E118,'[1]VS Valjevo SP'!E118,'[1]VS Vranje SP'!E118,'[1]VS Zajecar SP'!E118,'[1]VS Zrenjanin SP'!E118)</f>
        <v>2</v>
      </c>
      <c r="F118" s="22">
        <f t="shared" si="6"/>
        <v>0</v>
      </c>
      <c r="G118" s="23">
        <f>SUM('[1]VS Beograd SP'!G118,'[1]VS Cacak SP'!G118,'[1]VS Jagodina SP'!G118,'[1]VS Kragujevac SP'!G118,'[1]VS Kraljevo SP'!G118,'[1]VS Krusevac SP'!G118,'[1]VS Leskovac SP'!G118,'[1]VS Negotin SP'!G118,'[1]VS Nis SP'!G118,'[1]VS Novi Pazar SP'!G118,'[1]VS Novi Sad SP'!G118,'[1]VS Pancevo SP'!G118,'[1]VS Pirot SP'!G118,'[1]VS Pozarevac SP'!G118,'[1]VS Prokuplje SP'!G118,'[1]VS Sabac SP'!G118,'[1]VS Smederevo SP'!G118,'[1]VS Sombor SP'!G118,'[1]VS Sremska Mitrovica SP'!G118,'[1]VS Subotica SP'!G118,'[1]VS Uzice SP'!G118,'[1]VS Valjevo SP'!G118,'[1]VS Vranje SP'!G118,'[1]VS Zajecar SP'!G118,'[1]VS Zrenjanin SP'!G118)</f>
        <v>0</v>
      </c>
      <c r="H118" s="23">
        <f>SUM('[1]VS Beograd SP'!H118,'[1]VS Cacak SP'!H118,'[1]VS Jagodina SP'!H118,'[1]VS Kragujevac SP'!H118,'[1]VS Kraljevo SP'!H118,'[1]VS Krusevac SP'!H118,'[1]VS Leskovac SP'!H118,'[1]VS Negotin SP'!H118,'[1]VS Nis SP'!H118,'[1]VS Novi Pazar SP'!H118,'[1]VS Novi Sad SP'!H118,'[1]VS Pancevo SP'!H118,'[1]VS Pirot SP'!H118,'[1]VS Pozarevac SP'!H118,'[1]VS Prokuplje SP'!H118,'[1]VS Sabac SP'!H118,'[1]VS Smederevo SP'!H118,'[1]VS Sombor SP'!H118,'[1]VS Sremska Mitrovica SP'!H118,'[1]VS Subotica SP'!H118,'[1]VS Uzice SP'!H118,'[1]VS Valjevo SP'!H118,'[1]VS Vranje SP'!H118,'[1]VS Zajecar SP'!H118,'[1]VS Zrenjanin SP'!H118)</f>
        <v>0</v>
      </c>
      <c r="I118" s="23">
        <f>SUM('[1]VS Beograd SP'!I118,'[1]VS Cacak SP'!I118,'[1]VS Jagodina SP'!I118,'[1]VS Kragujevac SP'!I118,'[1]VS Kraljevo SP'!I118,'[1]VS Krusevac SP'!I118,'[1]VS Leskovac SP'!I118,'[1]VS Negotin SP'!I118,'[1]VS Nis SP'!I118,'[1]VS Novi Pazar SP'!I118,'[1]VS Novi Sad SP'!I118,'[1]VS Pancevo SP'!I118,'[1]VS Pirot SP'!I118,'[1]VS Pozarevac SP'!I118,'[1]VS Prokuplje SP'!I118,'[1]VS Sabac SP'!I118,'[1]VS Smederevo SP'!I118,'[1]VS Sombor SP'!I118,'[1]VS Sremska Mitrovica SP'!I118,'[1]VS Subotica SP'!I118,'[1]VS Uzice SP'!I118,'[1]VS Valjevo SP'!I118,'[1]VS Vranje SP'!I118,'[1]VS Zajecar SP'!I118,'[1]VS Zrenjanin SP'!I118)</f>
        <v>0</v>
      </c>
      <c r="J118" s="24">
        <f t="shared" si="4"/>
        <v>0</v>
      </c>
      <c r="K118" s="24">
        <f t="shared" si="5"/>
        <v>0</v>
      </c>
    </row>
    <row r="119" spans="1:11" ht="15" customHeight="1" x14ac:dyDescent="0.2">
      <c r="A119" s="20">
        <v>113</v>
      </c>
      <c r="B119" s="21" t="s">
        <v>155</v>
      </c>
      <c r="C119" s="55"/>
      <c r="D119" s="22">
        <f>SUM('[1]VS Beograd SP'!D119,'[1]VS Cacak SP'!D119,'[1]VS Jagodina SP'!D119,'[1]VS Kragujevac SP'!D119,'[1]VS Kraljevo SP'!D119,'[1]VS Krusevac SP'!D119,'[1]VS Leskovac SP'!D119,'[1]VS Negotin SP'!D119,'[1]VS Nis SP'!D119,'[1]VS Novi Pazar SP'!D119,'[1]VS Novi Sad SP'!D119,'[1]VS Pancevo SP'!D119,'[1]VS Pirot SP'!D119,'[1]VS Pozarevac SP'!D119,'[1]VS Prokuplje SP'!D119,'[1]VS Sabac SP'!D119,'[1]VS Smederevo SP'!D119,'[1]VS Sombor SP'!D119,'[1]VS Sremska Mitrovica SP'!D119,'[1]VS Subotica SP'!D119,'[1]VS Uzice SP'!D119,'[1]VS Valjevo SP'!D119,'[1]VS Vranje SP'!D119,'[1]VS Zajecar SP'!D119,'[1]VS Zrenjanin SP'!D119)</f>
        <v>0</v>
      </c>
      <c r="E119" s="22">
        <f>SUM('[1]VS Beograd SP'!E119,'[1]VS Cacak SP'!E119,'[1]VS Jagodina SP'!E119,'[1]VS Kragujevac SP'!E119,'[1]VS Kraljevo SP'!E119,'[1]VS Krusevac SP'!E119,'[1]VS Leskovac SP'!E119,'[1]VS Negotin SP'!E119,'[1]VS Nis SP'!E119,'[1]VS Novi Pazar SP'!E119,'[1]VS Novi Sad SP'!E119,'[1]VS Pancevo SP'!E119,'[1]VS Pirot SP'!E119,'[1]VS Pozarevac SP'!E119,'[1]VS Prokuplje SP'!E119,'[1]VS Sabac SP'!E119,'[1]VS Smederevo SP'!E119,'[1]VS Sombor SP'!E119,'[1]VS Sremska Mitrovica SP'!E119,'[1]VS Subotica SP'!E119,'[1]VS Uzice SP'!E119,'[1]VS Valjevo SP'!E119,'[1]VS Vranje SP'!E119,'[1]VS Zajecar SP'!E119,'[1]VS Zrenjanin SP'!E119)</f>
        <v>5</v>
      </c>
      <c r="F119" s="22">
        <f t="shared" si="6"/>
        <v>0</v>
      </c>
      <c r="G119" s="23">
        <f>SUM('[1]VS Beograd SP'!G119,'[1]VS Cacak SP'!G119,'[1]VS Jagodina SP'!G119,'[1]VS Kragujevac SP'!G119,'[1]VS Kraljevo SP'!G119,'[1]VS Krusevac SP'!G119,'[1]VS Leskovac SP'!G119,'[1]VS Negotin SP'!G119,'[1]VS Nis SP'!G119,'[1]VS Novi Pazar SP'!G119,'[1]VS Novi Sad SP'!G119,'[1]VS Pancevo SP'!G119,'[1]VS Pirot SP'!G119,'[1]VS Pozarevac SP'!G119,'[1]VS Prokuplje SP'!G119,'[1]VS Sabac SP'!G119,'[1]VS Smederevo SP'!G119,'[1]VS Sombor SP'!G119,'[1]VS Sremska Mitrovica SP'!G119,'[1]VS Subotica SP'!G119,'[1]VS Uzice SP'!G119,'[1]VS Valjevo SP'!G119,'[1]VS Vranje SP'!G119,'[1]VS Zajecar SP'!G119,'[1]VS Zrenjanin SP'!G119)</f>
        <v>0</v>
      </c>
      <c r="H119" s="23">
        <f>SUM('[1]VS Beograd SP'!H119,'[1]VS Cacak SP'!H119,'[1]VS Jagodina SP'!H119,'[1]VS Kragujevac SP'!H119,'[1]VS Kraljevo SP'!H119,'[1]VS Krusevac SP'!H119,'[1]VS Leskovac SP'!H119,'[1]VS Negotin SP'!H119,'[1]VS Nis SP'!H119,'[1]VS Novi Pazar SP'!H119,'[1]VS Novi Sad SP'!H119,'[1]VS Pancevo SP'!H119,'[1]VS Pirot SP'!H119,'[1]VS Pozarevac SP'!H119,'[1]VS Prokuplje SP'!H119,'[1]VS Sabac SP'!H119,'[1]VS Smederevo SP'!H119,'[1]VS Sombor SP'!H119,'[1]VS Sremska Mitrovica SP'!H119,'[1]VS Subotica SP'!H119,'[1]VS Uzice SP'!H119,'[1]VS Valjevo SP'!H119,'[1]VS Vranje SP'!H119,'[1]VS Zajecar SP'!H119,'[1]VS Zrenjanin SP'!H119)</f>
        <v>0</v>
      </c>
      <c r="I119" s="23">
        <f>SUM('[1]VS Beograd SP'!I119,'[1]VS Cacak SP'!I119,'[1]VS Jagodina SP'!I119,'[1]VS Kragujevac SP'!I119,'[1]VS Kraljevo SP'!I119,'[1]VS Krusevac SP'!I119,'[1]VS Leskovac SP'!I119,'[1]VS Negotin SP'!I119,'[1]VS Nis SP'!I119,'[1]VS Novi Pazar SP'!I119,'[1]VS Novi Sad SP'!I119,'[1]VS Pancevo SP'!I119,'[1]VS Pirot SP'!I119,'[1]VS Pozarevac SP'!I119,'[1]VS Prokuplje SP'!I119,'[1]VS Sabac SP'!I119,'[1]VS Smederevo SP'!I119,'[1]VS Sombor SP'!I119,'[1]VS Sremska Mitrovica SP'!I119,'[1]VS Subotica SP'!I119,'[1]VS Uzice SP'!I119,'[1]VS Valjevo SP'!I119,'[1]VS Vranje SP'!I119,'[1]VS Zajecar SP'!I119,'[1]VS Zrenjanin SP'!I119)</f>
        <v>0</v>
      </c>
      <c r="J119" s="24">
        <f t="shared" si="4"/>
        <v>0</v>
      </c>
      <c r="K119" s="24" t="str">
        <f t="shared" si="5"/>
        <v/>
      </c>
    </row>
    <row r="120" spans="1:11" ht="15" customHeight="1" x14ac:dyDescent="0.2">
      <c r="A120" s="20">
        <v>114</v>
      </c>
      <c r="B120" s="21" t="s">
        <v>156</v>
      </c>
      <c r="C120" s="55"/>
      <c r="D120" s="22">
        <f>SUM('[1]VS Beograd SP'!D120,'[1]VS Cacak SP'!D120,'[1]VS Jagodina SP'!D120,'[1]VS Kragujevac SP'!D120,'[1]VS Kraljevo SP'!D120,'[1]VS Krusevac SP'!D120,'[1]VS Leskovac SP'!D120,'[1]VS Negotin SP'!D120,'[1]VS Nis SP'!D120,'[1]VS Novi Pazar SP'!D120,'[1]VS Novi Sad SP'!D120,'[1]VS Pancevo SP'!D120,'[1]VS Pirot SP'!D120,'[1]VS Pozarevac SP'!D120,'[1]VS Prokuplje SP'!D120,'[1]VS Sabac SP'!D120,'[1]VS Smederevo SP'!D120,'[1]VS Sombor SP'!D120,'[1]VS Sremska Mitrovica SP'!D120,'[1]VS Subotica SP'!D120,'[1]VS Uzice SP'!D120,'[1]VS Valjevo SP'!D120,'[1]VS Vranje SP'!D120,'[1]VS Zajecar SP'!D120,'[1]VS Zrenjanin SP'!D120)</f>
        <v>0</v>
      </c>
      <c r="E120" s="22">
        <f>SUM('[1]VS Beograd SP'!E120,'[1]VS Cacak SP'!E120,'[1]VS Jagodina SP'!E120,'[1]VS Kragujevac SP'!E120,'[1]VS Kraljevo SP'!E120,'[1]VS Krusevac SP'!E120,'[1]VS Leskovac SP'!E120,'[1]VS Negotin SP'!E120,'[1]VS Nis SP'!E120,'[1]VS Novi Pazar SP'!E120,'[1]VS Novi Sad SP'!E120,'[1]VS Pancevo SP'!E120,'[1]VS Pirot SP'!E120,'[1]VS Pozarevac SP'!E120,'[1]VS Prokuplje SP'!E120,'[1]VS Sabac SP'!E120,'[1]VS Smederevo SP'!E120,'[1]VS Sombor SP'!E120,'[1]VS Sremska Mitrovica SP'!E120,'[1]VS Subotica SP'!E120,'[1]VS Uzice SP'!E120,'[1]VS Valjevo SP'!E120,'[1]VS Vranje SP'!E120,'[1]VS Zajecar SP'!E120,'[1]VS Zrenjanin SP'!E120)</f>
        <v>3</v>
      </c>
      <c r="F120" s="22">
        <f t="shared" si="6"/>
        <v>0</v>
      </c>
      <c r="G120" s="23">
        <f>SUM('[1]VS Beograd SP'!G120,'[1]VS Cacak SP'!G120,'[1]VS Jagodina SP'!G120,'[1]VS Kragujevac SP'!G120,'[1]VS Kraljevo SP'!G120,'[1]VS Krusevac SP'!G120,'[1]VS Leskovac SP'!G120,'[1]VS Negotin SP'!G120,'[1]VS Nis SP'!G120,'[1]VS Novi Pazar SP'!G120,'[1]VS Novi Sad SP'!G120,'[1]VS Pancevo SP'!G120,'[1]VS Pirot SP'!G120,'[1]VS Pozarevac SP'!G120,'[1]VS Prokuplje SP'!G120,'[1]VS Sabac SP'!G120,'[1]VS Smederevo SP'!G120,'[1]VS Sombor SP'!G120,'[1]VS Sremska Mitrovica SP'!G120,'[1]VS Subotica SP'!G120,'[1]VS Uzice SP'!G120,'[1]VS Valjevo SP'!G120,'[1]VS Vranje SP'!G120,'[1]VS Zajecar SP'!G120,'[1]VS Zrenjanin SP'!G120)</f>
        <v>0</v>
      </c>
      <c r="H120" s="23">
        <f>SUM('[1]VS Beograd SP'!H120,'[1]VS Cacak SP'!H120,'[1]VS Jagodina SP'!H120,'[1]VS Kragujevac SP'!H120,'[1]VS Kraljevo SP'!H120,'[1]VS Krusevac SP'!H120,'[1]VS Leskovac SP'!H120,'[1]VS Negotin SP'!H120,'[1]VS Nis SP'!H120,'[1]VS Novi Pazar SP'!H120,'[1]VS Novi Sad SP'!H120,'[1]VS Pancevo SP'!H120,'[1]VS Pirot SP'!H120,'[1]VS Pozarevac SP'!H120,'[1]VS Prokuplje SP'!H120,'[1]VS Sabac SP'!H120,'[1]VS Smederevo SP'!H120,'[1]VS Sombor SP'!H120,'[1]VS Sremska Mitrovica SP'!H120,'[1]VS Subotica SP'!H120,'[1]VS Uzice SP'!H120,'[1]VS Valjevo SP'!H120,'[1]VS Vranje SP'!H120,'[1]VS Zajecar SP'!H120,'[1]VS Zrenjanin SP'!H120)</f>
        <v>0</v>
      </c>
      <c r="I120" s="23">
        <f>SUM('[1]VS Beograd SP'!I120,'[1]VS Cacak SP'!I120,'[1]VS Jagodina SP'!I120,'[1]VS Kragujevac SP'!I120,'[1]VS Kraljevo SP'!I120,'[1]VS Krusevac SP'!I120,'[1]VS Leskovac SP'!I120,'[1]VS Negotin SP'!I120,'[1]VS Nis SP'!I120,'[1]VS Novi Pazar SP'!I120,'[1]VS Novi Sad SP'!I120,'[1]VS Pancevo SP'!I120,'[1]VS Pirot SP'!I120,'[1]VS Pozarevac SP'!I120,'[1]VS Prokuplje SP'!I120,'[1]VS Sabac SP'!I120,'[1]VS Smederevo SP'!I120,'[1]VS Sombor SP'!I120,'[1]VS Sremska Mitrovica SP'!I120,'[1]VS Subotica SP'!I120,'[1]VS Uzice SP'!I120,'[1]VS Valjevo SP'!I120,'[1]VS Vranje SP'!I120,'[1]VS Zajecar SP'!I120,'[1]VS Zrenjanin SP'!I120)</f>
        <v>0</v>
      </c>
      <c r="J120" s="24">
        <f t="shared" si="4"/>
        <v>0</v>
      </c>
      <c r="K120" s="24" t="str">
        <f t="shared" si="5"/>
        <v/>
      </c>
    </row>
    <row r="121" spans="1:11" ht="15" customHeight="1" x14ac:dyDescent="0.2">
      <c r="A121" s="52" t="s">
        <v>157</v>
      </c>
      <c r="B121" s="52"/>
      <c r="C121" s="55"/>
      <c r="D121" s="28">
        <f>SUM('[1]VS Beograd SP'!D121,'[1]VS Cacak SP'!D121,'[1]VS Jagodina SP'!D121,'[1]VS Kragujevac SP'!D121,'[1]VS Kraljevo SP'!D121,'[1]VS Krusevac SP'!D121,'[1]VS Leskovac SP'!D121,'[1]VS Negotin SP'!D121,'[1]VS Nis SP'!D121,'[1]VS Novi Pazar SP'!D121,'[1]VS Novi Sad SP'!D121,'[1]VS Pancevo SP'!D121,'[1]VS Pirot SP'!D121,'[1]VS Pozarevac SP'!D121,'[1]VS Prokuplje SP'!D121,'[1]VS Sabac SP'!D121,'[1]VS Smederevo SP'!D121,'[1]VS Sombor SP'!D121,'[1]VS Sremska Mitrovica SP'!D121,'[1]VS Subotica SP'!D121,'[1]VS Uzice SP'!D121,'[1]VS Valjevo SP'!D121,'[1]VS Vranje SP'!D121,'[1]VS Zajecar SP'!D121,'[1]VS Zrenjanin SP'!D121)</f>
        <v>351</v>
      </c>
      <c r="E121" s="28">
        <f>SUM('[1]VS Beograd SP'!E121,'[1]VS Cacak SP'!E121,'[1]VS Jagodina SP'!E121,'[1]VS Kragujevac SP'!E121,'[1]VS Kraljevo SP'!E121,'[1]VS Krusevac SP'!E121,'[1]VS Leskovac SP'!E121,'[1]VS Negotin SP'!E121,'[1]VS Nis SP'!E121,'[1]VS Novi Pazar SP'!E121,'[1]VS Novi Sad SP'!E121,'[1]VS Pancevo SP'!E121,'[1]VS Pirot SP'!E121,'[1]VS Pozarevac SP'!E121,'[1]VS Prokuplje SP'!E121,'[1]VS Sabac SP'!E121,'[1]VS Smederevo SP'!E121,'[1]VS Sombor SP'!E121,'[1]VS Sremska Mitrovica SP'!E121,'[1]VS Subotica SP'!E121,'[1]VS Uzice SP'!E121,'[1]VS Valjevo SP'!E121,'[1]VS Vranje SP'!E121,'[1]VS Zajecar SP'!E121,'[1]VS Zrenjanin SP'!E121)</f>
        <v>337379</v>
      </c>
      <c r="F121" s="28">
        <f t="shared" si="6"/>
        <v>54983</v>
      </c>
      <c r="G121" s="28">
        <f>SUM('[1]VS Beograd SP'!G121,'[1]VS Cacak SP'!G121,'[1]VS Jagodina SP'!G121,'[1]VS Kragujevac SP'!G121,'[1]VS Kraljevo SP'!G121,'[1]VS Krusevac SP'!G121,'[1]VS Leskovac SP'!G121,'[1]VS Negotin SP'!G121,'[1]VS Nis SP'!G121,'[1]VS Novi Pazar SP'!G121,'[1]VS Novi Sad SP'!G121,'[1]VS Pancevo SP'!G121,'[1]VS Pirot SP'!G121,'[1]VS Pozarevac SP'!G121,'[1]VS Prokuplje SP'!G121,'[1]VS Sabac SP'!G121,'[1]VS Smederevo SP'!G121,'[1]VS Sombor SP'!G121,'[1]VS Sremska Mitrovica SP'!G121,'[1]VS Subotica SP'!G121,'[1]VS Uzice SP'!G121,'[1]VS Valjevo SP'!G121,'[1]VS Vranje SP'!G121,'[1]VS Zajecar SP'!G121,'[1]VS Zrenjanin SP'!G121)</f>
        <v>40441</v>
      </c>
      <c r="H121" s="28">
        <f>SUM('[1]VS Beograd SP'!H121,'[1]VS Cacak SP'!H121,'[1]VS Jagodina SP'!H121,'[1]VS Kragujevac SP'!H121,'[1]VS Kraljevo SP'!H121,'[1]VS Krusevac SP'!H121,'[1]VS Leskovac SP'!H121,'[1]VS Negotin SP'!H121,'[1]VS Nis SP'!H121,'[1]VS Novi Pazar SP'!H121,'[1]VS Novi Sad SP'!H121,'[1]VS Pancevo SP'!H121,'[1]VS Pirot SP'!H121,'[1]VS Pozarevac SP'!H121,'[1]VS Prokuplje SP'!H121,'[1]VS Sabac SP'!H121,'[1]VS Smederevo SP'!H121,'[1]VS Sombor SP'!H121,'[1]VS Sremska Mitrovica SP'!H121,'[1]VS Subotica SP'!H121,'[1]VS Uzice SP'!H121,'[1]VS Valjevo SP'!H121,'[1]VS Vranje SP'!H121,'[1]VS Zajecar SP'!H121,'[1]VS Zrenjanin SP'!H121)</f>
        <v>12154</v>
      </c>
      <c r="I121" s="28">
        <f>SUM('[1]VS Beograd SP'!I121,'[1]VS Cacak SP'!I121,'[1]VS Jagodina SP'!I121,'[1]VS Kragujevac SP'!I121,'[1]VS Kraljevo SP'!I121,'[1]VS Krusevac SP'!I121,'[1]VS Leskovac SP'!I121,'[1]VS Negotin SP'!I121,'[1]VS Nis SP'!I121,'[1]VS Novi Pazar SP'!I121,'[1]VS Novi Sad SP'!I121,'[1]VS Pancevo SP'!I121,'[1]VS Pirot SP'!I121,'[1]VS Pozarevac SP'!I121,'[1]VS Prokuplje SP'!I121,'[1]VS Sabac SP'!I121,'[1]VS Smederevo SP'!I121,'[1]VS Sombor SP'!I121,'[1]VS Sremska Mitrovica SP'!I121,'[1]VS Subotica SP'!I121,'[1]VS Uzice SP'!I121,'[1]VS Valjevo SP'!I121,'[1]VS Vranje SP'!I121,'[1]VS Zajecar SP'!I121,'[1]VS Zrenjanin SP'!I121)</f>
        <v>2388</v>
      </c>
      <c r="J121" s="29">
        <f t="shared" si="4"/>
        <v>16.297102072150313</v>
      </c>
      <c r="K121" s="29">
        <f t="shared" si="5"/>
        <v>156.64672364672364</v>
      </c>
    </row>
    <row r="122" spans="1:11" ht="15" customHeight="1" x14ac:dyDescent="0.2">
      <c r="A122" s="20">
        <v>115</v>
      </c>
      <c r="B122" s="21" t="s">
        <v>158</v>
      </c>
      <c r="C122" s="55"/>
      <c r="D122" s="22">
        <f>SUM('[1]VS Beograd SP'!D122,'[1]VS Cacak SP'!D122,'[1]VS Jagodina SP'!D122,'[1]VS Kragujevac SP'!D122,'[1]VS Kraljevo SP'!D122,'[1]VS Krusevac SP'!D122,'[1]VS Leskovac SP'!D122,'[1]VS Negotin SP'!D122,'[1]VS Nis SP'!D122,'[1]VS Novi Pazar SP'!D122,'[1]VS Novi Sad SP'!D122,'[1]VS Pancevo SP'!D122,'[1]VS Pirot SP'!D122,'[1]VS Pozarevac SP'!D122,'[1]VS Prokuplje SP'!D122,'[1]VS Sabac SP'!D122,'[1]VS Smederevo SP'!D122,'[1]VS Sombor SP'!D122,'[1]VS Sremska Mitrovica SP'!D122,'[1]VS Subotica SP'!D122,'[1]VS Uzice SP'!D122,'[1]VS Valjevo SP'!D122,'[1]VS Vranje SP'!D122,'[1]VS Zajecar SP'!D122,'[1]VS Zrenjanin SP'!D122)</f>
        <v>7</v>
      </c>
      <c r="E122" s="22">
        <f>SUM('[1]VS Beograd SP'!E122,'[1]VS Cacak SP'!E122,'[1]VS Jagodina SP'!E122,'[1]VS Kragujevac SP'!E122,'[1]VS Kraljevo SP'!E122,'[1]VS Krusevac SP'!E122,'[1]VS Leskovac SP'!E122,'[1]VS Negotin SP'!E122,'[1]VS Nis SP'!E122,'[1]VS Novi Pazar SP'!E122,'[1]VS Novi Sad SP'!E122,'[1]VS Pancevo SP'!E122,'[1]VS Pirot SP'!E122,'[1]VS Pozarevac SP'!E122,'[1]VS Prokuplje SP'!E122,'[1]VS Sabac SP'!E122,'[1]VS Smederevo SP'!E122,'[1]VS Sombor SP'!E122,'[1]VS Sremska Mitrovica SP'!E122,'[1]VS Subotica SP'!E122,'[1]VS Uzice SP'!E122,'[1]VS Valjevo SP'!E122,'[1]VS Vranje SP'!E122,'[1]VS Zajecar SP'!E122,'[1]VS Zrenjanin SP'!E122)</f>
        <v>239</v>
      </c>
      <c r="F122" s="22">
        <f t="shared" si="6"/>
        <v>0</v>
      </c>
      <c r="G122" s="23">
        <f>SUM('[1]VS Beograd SP'!G122,'[1]VS Cacak SP'!G122,'[1]VS Jagodina SP'!G122,'[1]VS Kragujevac SP'!G122,'[1]VS Kraljevo SP'!G122,'[1]VS Krusevac SP'!G122,'[1]VS Leskovac SP'!G122,'[1]VS Negotin SP'!G122,'[1]VS Nis SP'!G122,'[1]VS Novi Pazar SP'!G122,'[1]VS Novi Sad SP'!G122,'[1]VS Pancevo SP'!G122,'[1]VS Pirot SP'!G122,'[1]VS Pozarevac SP'!G122,'[1]VS Prokuplje SP'!G122,'[1]VS Sabac SP'!G122,'[1]VS Smederevo SP'!G122,'[1]VS Sombor SP'!G122,'[1]VS Sremska Mitrovica SP'!G122,'[1]VS Subotica SP'!G122,'[1]VS Uzice SP'!G122,'[1]VS Valjevo SP'!G122,'[1]VS Vranje SP'!G122,'[1]VS Zajecar SP'!G122,'[1]VS Zrenjanin SP'!G122)</f>
        <v>0</v>
      </c>
      <c r="H122" s="23">
        <f>SUM('[1]VS Beograd SP'!H122,'[1]VS Cacak SP'!H122,'[1]VS Jagodina SP'!H122,'[1]VS Kragujevac SP'!H122,'[1]VS Kraljevo SP'!H122,'[1]VS Krusevac SP'!H122,'[1]VS Leskovac SP'!H122,'[1]VS Negotin SP'!H122,'[1]VS Nis SP'!H122,'[1]VS Novi Pazar SP'!H122,'[1]VS Novi Sad SP'!H122,'[1]VS Pancevo SP'!H122,'[1]VS Pirot SP'!H122,'[1]VS Pozarevac SP'!H122,'[1]VS Prokuplje SP'!H122,'[1]VS Sabac SP'!H122,'[1]VS Smederevo SP'!H122,'[1]VS Sombor SP'!H122,'[1]VS Sremska Mitrovica SP'!H122,'[1]VS Subotica SP'!H122,'[1]VS Uzice SP'!H122,'[1]VS Valjevo SP'!H122,'[1]VS Vranje SP'!H122,'[1]VS Zajecar SP'!H122,'[1]VS Zrenjanin SP'!H122)</f>
        <v>0</v>
      </c>
      <c r="I122" s="23">
        <f>SUM('[1]VS Beograd SP'!I122,'[1]VS Cacak SP'!I122,'[1]VS Jagodina SP'!I122,'[1]VS Kragujevac SP'!I122,'[1]VS Kraljevo SP'!I122,'[1]VS Krusevac SP'!I122,'[1]VS Leskovac SP'!I122,'[1]VS Negotin SP'!I122,'[1]VS Nis SP'!I122,'[1]VS Novi Pazar SP'!I122,'[1]VS Novi Sad SP'!I122,'[1]VS Pancevo SP'!I122,'[1]VS Pirot SP'!I122,'[1]VS Pozarevac SP'!I122,'[1]VS Prokuplje SP'!I122,'[1]VS Sabac SP'!I122,'[1]VS Smederevo SP'!I122,'[1]VS Sombor SP'!I122,'[1]VS Sremska Mitrovica SP'!I122,'[1]VS Subotica SP'!I122,'[1]VS Uzice SP'!I122,'[1]VS Valjevo SP'!I122,'[1]VS Vranje SP'!I122,'[1]VS Zajecar SP'!I122,'[1]VS Zrenjanin SP'!I122)</f>
        <v>0</v>
      </c>
      <c r="J122" s="24">
        <f t="shared" si="4"/>
        <v>0</v>
      </c>
      <c r="K122" s="24">
        <f t="shared" si="5"/>
        <v>0</v>
      </c>
    </row>
    <row r="123" spans="1:11" ht="15" customHeight="1" x14ac:dyDescent="0.2">
      <c r="A123" s="20">
        <v>116</v>
      </c>
      <c r="B123" s="21" t="s">
        <v>159</v>
      </c>
      <c r="C123" s="55"/>
      <c r="D123" s="22">
        <f>SUM('[1]VS Beograd SP'!D123,'[1]VS Cacak SP'!D123,'[1]VS Jagodina SP'!D123,'[1]VS Kragujevac SP'!D123,'[1]VS Kraljevo SP'!D123,'[1]VS Krusevac SP'!D123,'[1]VS Leskovac SP'!D123,'[1]VS Negotin SP'!D123,'[1]VS Nis SP'!D123,'[1]VS Novi Pazar SP'!D123,'[1]VS Novi Sad SP'!D123,'[1]VS Pancevo SP'!D123,'[1]VS Pirot SP'!D123,'[1]VS Pozarevac SP'!D123,'[1]VS Prokuplje SP'!D123,'[1]VS Sabac SP'!D123,'[1]VS Smederevo SP'!D123,'[1]VS Sombor SP'!D123,'[1]VS Sremska Mitrovica SP'!D123,'[1]VS Subotica SP'!D123,'[1]VS Uzice SP'!D123,'[1]VS Valjevo SP'!D123,'[1]VS Vranje SP'!D123,'[1]VS Zajecar SP'!D123,'[1]VS Zrenjanin SP'!D123)</f>
        <v>5</v>
      </c>
      <c r="E123" s="22">
        <f>SUM('[1]VS Beograd SP'!E123,'[1]VS Cacak SP'!E123,'[1]VS Jagodina SP'!E123,'[1]VS Kragujevac SP'!E123,'[1]VS Kraljevo SP'!E123,'[1]VS Krusevac SP'!E123,'[1]VS Leskovac SP'!E123,'[1]VS Negotin SP'!E123,'[1]VS Nis SP'!E123,'[1]VS Novi Pazar SP'!E123,'[1]VS Novi Sad SP'!E123,'[1]VS Pancevo SP'!E123,'[1]VS Pirot SP'!E123,'[1]VS Pozarevac SP'!E123,'[1]VS Prokuplje SP'!E123,'[1]VS Sabac SP'!E123,'[1]VS Smederevo SP'!E123,'[1]VS Sombor SP'!E123,'[1]VS Sremska Mitrovica SP'!E123,'[1]VS Subotica SP'!E123,'[1]VS Uzice SP'!E123,'[1]VS Valjevo SP'!E123,'[1]VS Vranje SP'!E123,'[1]VS Zajecar SP'!E123,'[1]VS Zrenjanin SP'!E123)</f>
        <v>533</v>
      </c>
      <c r="F123" s="22">
        <f t="shared" si="6"/>
        <v>0</v>
      </c>
      <c r="G123" s="23">
        <f>SUM('[1]VS Beograd SP'!G123,'[1]VS Cacak SP'!G123,'[1]VS Jagodina SP'!G123,'[1]VS Kragujevac SP'!G123,'[1]VS Kraljevo SP'!G123,'[1]VS Krusevac SP'!G123,'[1]VS Leskovac SP'!G123,'[1]VS Negotin SP'!G123,'[1]VS Nis SP'!G123,'[1]VS Novi Pazar SP'!G123,'[1]VS Novi Sad SP'!G123,'[1]VS Pancevo SP'!G123,'[1]VS Pirot SP'!G123,'[1]VS Pozarevac SP'!G123,'[1]VS Prokuplje SP'!G123,'[1]VS Sabac SP'!G123,'[1]VS Smederevo SP'!G123,'[1]VS Sombor SP'!G123,'[1]VS Sremska Mitrovica SP'!G123,'[1]VS Subotica SP'!G123,'[1]VS Uzice SP'!G123,'[1]VS Valjevo SP'!G123,'[1]VS Vranje SP'!G123,'[1]VS Zajecar SP'!G123,'[1]VS Zrenjanin SP'!G123)</f>
        <v>0</v>
      </c>
      <c r="H123" s="23">
        <f>SUM('[1]VS Beograd SP'!H123,'[1]VS Cacak SP'!H123,'[1]VS Jagodina SP'!H123,'[1]VS Kragujevac SP'!H123,'[1]VS Kraljevo SP'!H123,'[1]VS Krusevac SP'!H123,'[1]VS Leskovac SP'!H123,'[1]VS Negotin SP'!H123,'[1]VS Nis SP'!H123,'[1]VS Novi Pazar SP'!H123,'[1]VS Novi Sad SP'!H123,'[1]VS Pancevo SP'!H123,'[1]VS Pirot SP'!H123,'[1]VS Pozarevac SP'!H123,'[1]VS Prokuplje SP'!H123,'[1]VS Sabac SP'!H123,'[1]VS Smederevo SP'!H123,'[1]VS Sombor SP'!H123,'[1]VS Sremska Mitrovica SP'!H123,'[1]VS Subotica SP'!H123,'[1]VS Uzice SP'!H123,'[1]VS Valjevo SP'!H123,'[1]VS Vranje SP'!H123,'[1]VS Zajecar SP'!H123,'[1]VS Zrenjanin SP'!H123)</f>
        <v>0</v>
      </c>
      <c r="I123" s="23">
        <f>SUM('[1]VS Beograd SP'!I123,'[1]VS Cacak SP'!I123,'[1]VS Jagodina SP'!I123,'[1]VS Kragujevac SP'!I123,'[1]VS Kraljevo SP'!I123,'[1]VS Krusevac SP'!I123,'[1]VS Leskovac SP'!I123,'[1]VS Negotin SP'!I123,'[1]VS Nis SP'!I123,'[1]VS Novi Pazar SP'!I123,'[1]VS Novi Sad SP'!I123,'[1]VS Pancevo SP'!I123,'[1]VS Pirot SP'!I123,'[1]VS Pozarevac SP'!I123,'[1]VS Prokuplje SP'!I123,'[1]VS Sabac SP'!I123,'[1]VS Smederevo SP'!I123,'[1]VS Sombor SP'!I123,'[1]VS Sremska Mitrovica SP'!I123,'[1]VS Subotica SP'!I123,'[1]VS Uzice SP'!I123,'[1]VS Valjevo SP'!I123,'[1]VS Vranje SP'!I123,'[1]VS Zajecar SP'!I123,'[1]VS Zrenjanin SP'!I123)</f>
        <v>0</v>
      </c>
      <c r="J123" s="24">
        <f t="shared" si="4"/>
        <v>0</v>
      </c>
      <c r="K123" s="24">
        <f t="shared" si="5"/>
        <v>0</v>
      </c>
    </row>
    <row r="124" spans="1:11" ht="15" customHeight="1" x14ac:dyDescent="0.2">
      <c r="A124" s="20">
        <v>117</v>
      </c>
      <c r="B124" s="21" t="s">
        <v>160</v>
      </c>
      <c r="C124" s="55"/>
      <c r="D124" s="22">
        <f>SUM('[1]VS Beograd SP'!D124,'[1]VS Cacak SP'!D124,'[1]VS Jagodina SP'!D124,'[1]VS Kragujevac SP'!D124,'[1]VS Kraljevo SP'!D124,'[1]VS Krusevac SP'!D124,'[1]VS Leskovac SP'!D124,'[1]VS Negotin SP'!D124,'[1]VS Nis SP'!D124,'[1]VS Novi Pazar SP'!D124,'[1]VS Novi Sad SP'!D124,'[1]VS Pancevo SP'!D124,'[1]VS Pirot SP'!D124,'[1]VS Pozarevac SP'!D124,'[1]VS Prokuplje SP'!D124,'[1]VS Sabac SP'!D124,'[1]VS Smederevo SP'!D124,'[1]VS Sombor SP'!D124,'[1]VS Sremska Mitrovica SP'!D124,'[1]VS Subotica SP'!D124,'[1]VS Uzice SP'!D124,'[1]VS Valjevo SP'!D124,'[1]VS Vranje SP'!D124,'[1]VS Zajecar SP'!D124,'[1]VS Zrenjanin SP'!D124)</f>
        <v>9</v>
      </c>
      <c r="E124" s="22">
        <f>SUM('[1]VS Beograd SP'!E124,'[1]VS Cacak SP'!E124,'[1]VS Jagodina SP'!E124,'[1]VS Kragujevac SP'!E124,'[1]VS Kraljevo SP'!E124,'[1]VS Krusevac SP'!E124,'[1]VS Leskovac SP'!E124,'[1]VS Negotin SP'!E124,'[1]VS Nis SP'!E124,'[1]VS Novi Pazar SP'!E124,'[1]VS Novi Sad SP'!E124,'[1]VS Pancevo SP'!E124,'[1]VS Pirot SP'!E124,'[1]VS Pozarevac SP'!E124,'[1]VS Prokuplje SP'!E124,'[1]VS Sabac SP'!E124,'[1]VS Smederevo SP'!E124,'[1]VS Sombor SP'!E124,'[1]VS Sremska Mitrovica SP'!E124,'[1]VS Subotica SP'!E124,'[1]VS Uzice SP'!E124,'[1]VS Valjevo SP'!E124,'[1]VS Vranje SP'!E124,'[1]VS Zajecar SP'!E124,'[1]VS Zrenjanin SP'!E124)</f>
        <v>135</v>
      </c>
      <c r="F124" s="22">
        <f t="shared" si="6"/>
        <v>0</v>
      </c>
      <c r="G124" s="23">
        <f>SUM('[1]VS Beograd SP'!G124,'[1]VS Cacak SP'!G124,'[1]VS Jagodina SP'!G124,'[1]VS Kragujevac SP'!G124,'[1]VS Kraljevo SP'!G124,'[1]VS Krusevac SP'!G124,'[1]VS Leskovac SP'!G124,'[1]VS Negotin SP'!G124,'[1]VS Nis SP'!G124,'[1]VS Novi Pazar SP'!G124,'[1]VS Novi Sad SP'!G124,'[1]VS Pancevo SP'!G124,'[1]VS Pirot SP'!G124,'[1]VS Pozarevac SP'!G124,'[1]VS Prokuplje SP'!G124,'[1]VS Sabac SP'!G124,'[1]VS Smederevo SP'!G124,'[1]VS Sombor SP'!G124,'[1]VS Sremska Mitrovica SP'!G124,'[1]VS Subotica SP'!G124,'[1]VS Uzice SP'!G124,'[1]VS Valjevo SP'!G124,'[1]VS Vranje SP'!G124,'[1]VS Zajecar SP'!G124,'[1]VS Zrenjanin SP'!G124)</f>
        <v>0</v>
      </c>
      <c r="H124" s="23">
        <f>SUM('[1]VS Beograd SP'!H124,'[1]VS Cacak SP'!H124,'[1]VS Jagodina SP'!H124,'[1]VS Kragujevac SP'!H124,'[1]VS Kraljevo SP'!H124,'[1]VS Krusevac SP'!H124,'[1]VS Leskovac SP'!H124,'[1]VS Negotin SP'!H124,'[1]VS Nis SP'!H124,'[1]VS Novi Pazar SP'!H124,'[1]VS Novi Sad SP'!H124,'[1]VS Pancevo SP'!H124,'[1]VS Pirot SP'!H124,'[1]VS Pozarevac SP'!H124,'[1]VS Prokuplje SP'!H124,'[1]VS Sabac SP'!H124,'[1]VS Smederevo SP'!H124,'[1]VS Sombor SP'!H124,'[1]VS Sremska Mitrovica SP'!H124,'[1]VS Subotica SP'!H124,'[1]VS Uzice SP'!H124,'[1]VS Valjevo SP'!H124,'[1]VS Vranje SP'!H124,'[1]VS Zajecar SP'!H124,'[1]VS Zrenjanin SP'!H124)</f>
        <v>0</v>
      </c>
      <c r="I124" s="23">
        <f>SUM('[1]VS Beograd SP'!I124,'[1]VS Cacak SP'!I124,'[1]VS Jagodina SP'!I124,'[1]VS Kragujevac SP'!I124,'[1]VS Kraljevo SP'!I124,'[1]VS Krusevac SP'!I124,'[1]VS Leskovac SP'!I124,'[1]VS Negotin SP'!I124,'[1]VS Nis SP'!I124,'[1]VS Novi Pazar SP'!I124,'[1]VS Novi Sad SP'!I124,'[1]VS Pancevo SP'!I124,'[1]VS Pirot SP'!I124,'[1]VS Pozarevac SP'!I124,'[1]VS Prokuplje SP'!I124,'[1]VS Sabac SP'!I124,'[1]VS Smederevo SP'!I124,'[1]VS Sombor SP'!I124,'[1]VS Sremska Mitrovica SP'!I124,'[1]VS Subotica SP'!I124,'[1]VS Uzice SP'!I124,'[1]VS Valjevo SP'!I124,'[1]VS Vranje SP'!I124,'[1]VS Zajecar SP'!I124,'[1]VS Zrenjanin SP'!I124)</f>
        <v>0</v>
      </c>
      <c r="J124" s="24">
        <f t="shared" si="4"/>
        <v>0</v>
      </c>
      <c r="K124" s="24">
        <f t="shared" si="5"/>
        <v>0</v>
      </c>
    </row>
    <row r="125" spans="1:11" ht="15" customHeight="1" x14ac:dyDescent="0.2">
      <c r="A125" s="20">
        <v>118</v>
      </c>
      <c r="B125" s="21" t="s">
        <v>161</v>
      </c>
      <c r="C125" s="55"/>
      <c r="D125" s="22">
        <f>SUM('[1]VS Beograd SP'!D125,'[1]VS Cacak SP'!D125,'[1]VS Jagodina SP'!D125,'[1]VS Kragujevac SP'!D125,'[1]VS Kraljevo SP'!D125,'[1]VS Krusevac SP'!D125,'[1]VS Leskovac SP'!D125,'[1]VS Negotin SP'!D125,'[1]VS Nis SP'!D125,'[1]VS Novi Pazar SP'!D125,'[1]VS Novi Sad SP'!D125,'[1]VS Pancevo SP'!D125,'[1]VS Pirot SP'!D125,'[1]VS Pozarevac SP'!D125,'[1]VS Prokuplje SP'!D125,'[1]VS Sabac SP'!D125,'[1]VS Smederevo SP'!D125,'[1]VS Sombor SP'!D125,'[1]VS Sremska Mitrovica SP'!D125,'[1]VS Subotica SP'!D125,'[1]VS Uzice SP'!D125,'[1]VS Valjevo SP'!D125,'[1]VS Vranje SP'!D125,'[1]VS Zajecar SP'!D125,'[1]VS Zrenjanin SP'!D125)</f>
        <v>17</v>
      </c>
      <c r="E125" s="22">
        <f>SUM('[1]VS Beograd SP'!E125,'[1]VS Cacak SP'!E125,'[1]VS Jagodina SP'!E125,'[1]VS Kragujevac SP'!E125,'[1]VS Kraljevo SP'!E125,'[1]VS Krusevac SP'!E125,'[1]VS Leskovac SP'!E125,'[1]VS Negotin SP'!E125,'[1]VS Nis SP'!E125,'[1]VS Novi Pazar SP'!E125,'[1]VS Novi Sad SP'!E125,'[1]VS Pancevo SP'!E125,'[1]VS Pirot SP'!E125,'[1]VS Pozarevac SP'!E125,'[1]VS Prokuplje SP'!E125,'[1]VS Sabac SP'!E125,'[1]VS Smederevo SP'!E125,'[1]VS Sombor SP'!E125,'[1]VS Sremska Mitrovica SP'!E125,'[1]VS Subotica SP'!E125,'[1]VS Uzice SP'!E125,'[1]VS Valjevo SP'!E125,'[1]VS Vranje SP'!E125,'[1]VS Zajecar SP'!E125,'[1]VS Zrenjanin SP'!E125)</f>
        <v>775</v>
      </c>
      <c r="F125" s="22">
        <f t="shared" si="6"/>
        <v>0</v>
      </c>
      <c r="G125" s="23">
        <f>SUM('[1]VS Beograd SP'!G125,'[1]VS Cacak SP'!G125,'[1]VS Jagodina SP'!G125,'[1]VS Kragujevac SP'!G125,'[1]VS Kraljevo SP'!G125,'[1]VS Krusevac SP'!G125,'[1]VS Leskovac SP'!G125,'[1]VS Negotin SP'!G125,'[1]VS Nis SP'!G125,'[1]VS Novi Pazar SP'!G125,'[1]VS Novi Sad SP'!G125,'[1]VS Pancevo SP'!G125,'[1]VS Pirot SP'!G125,'[1]VS Pozarevac SP'!G125,'[1]VS Prokuplje SP'!G125,'[1]VS Sabac SP'!G125,'[1]VS Smederevo SP'!G125,'[1]VS Sombor SP'!G125,'[1]VS Sremska Mitrovica SP'!G125,'[1]VS Subotica SP'!G125,'[1]VS Uzice SP'!G125,'[1]VS Valjevo SP'!G125,'[1]VS Vranje SP'!G125,'[1]VS Zajecar SP'!G125,'[1]VS Zrenjanin SP'!G125)</f>
        <v>0</v>
      </c>
      <c r="H125" s="23">
        <f>SUM('[1]VS Beograd SP'!H125,'[1]VS Cacak SP'!H125,'[1]VS Jagodina SP'!H125,'[1]VS Kragujevac SP'!H125,'[1]VS Kraljevo SP'!H125,'[1]VS Krusevac SP'!H125,'[1]VS Leskovac SP'!H125,'[1]VS Negotin SP'!H125,'[1]VS Nis SP'!H125,'[1]VS Novi Pazar SP'!H125,'[1]VS Novi Sad SP'!H125,'[1]VS Pancevo SP'!H125,'[1]VS Pirot SP'!H125,'[1]VS Pozarevac SP'!H125,'[1]VS Prokuplje SP'!H125,'[1]VS Sabac SP'!H125,'[1]VS Smederevo SP'!H125,'[1]VS Sombor SP'!H125,'[1]VS Sremska Mitrovica SP'!H125,'[1]VS Subotica SP'!H125,'[1]VS Uzice SP'!H125,'[1]VS Valjevo SP'!H125,'[1]VS Vranje SP'!H125,'[1]VS Zajecar SP'!H125,'[1]VS Zrenjanin SP'!H125)</f>
        <v>0</v>
      </c>
      <c r="I125" s="23">
        <f>SUM('[1]VS Beograd SP'!I125,'[1]VS Cacak SP'!I125,'[1]VS Jagodina SP'!I125,'[1]VS Kragujevac SP'!I125,'[1]VS Kraljevo SP'!I125,'[1]VS Krusevac SP'!I125,'[1]VS Leskovac SP'!I125,'[1]VS Negotin SP'!I125,'[1]VS Nis SP'!I125,'[1]VS Novi Pazar SP'!I125,'[1]VS Novi Sad SP'!I125,'[1]VS Pancevo SP'!I125,'[1]VS Pirot SP'!I125,'[1]VS Pozarevac SP'!I125,'[1]VS Prokuplje SP'!I125,'[1]VS Sabac SP'!I125,'[1]VS Smederevo SP'!I125,'[1]VS Sombor SP'!I125,'[1]VS Sremska Mitrovica SP'!I125,'[1]VS Subotica SP'!I125,'[1]VS Uzice SP'!I125,'[1]VS Valjevo SP'!I125,'[1]VS Vranje SP'!I125,'[1]VS Zajecar SP'!I125,'[1]VS Zrenjanin SP'!I125)</f>
        <v>0</v>
      </c>
      <c r="J125" s="24">
        <f t="shared" si="4"/>
        <v>0</v>
      </c>
      <c r="K125" s="24">
        <f t="shared" si="5"/>
        <v>0</v>
      </c>
    </row>
    <row r="126" spans="1:11" ht="15" customHeight="1" x14ac:dyDescent="0.2">
      <c r="A126" s="20">
        <v>119</v>
      </c>
      <c r="B126" s="21" t="s">
        <v>162</v>
      </c>
      <c r="C126" s="55"/>
      <c r="D126" s="22">
        <f>SUM('[1]VS Beograd SP'!D126,'[1]VS Cacak SP'!D126,'[1]VS Jagodina SP'!D126,'[1]VS Kragujevac SP'!D126,'[1]VS Kraljevo SP'!D126,'[1]VS Krusevac SP'!D126,'[1]VS Leskovac SP'!D126,'[1]VS Negotin SP'!D126,'[1]VS Nis SP'!D126,'[1]VS Novi Pazar SP'!D126,'[1]VS Novi Sad SP'!D126,'[1]VS Pancevo SP'!D126,'[1]VS Pirot SP'!D126,'[1]VS Pozarevac SP'!D126,'[1]VS Prokuplje SP'!D126,'[1]VS Sabac SP'!D126,'[1]VS Smederevo SP'!D126,'[1]VS Sombor SP'!D126,'[1]VS Sremska Mitrovica SP'!D126,'[1]VS Subotica SP'!D126,'[1]VS Uzice SP'!D126,'[1]VS Valjevo SP'!D126,'[1]VS Vranje SP'!D126,'[1]VS Zajecar SP'!D126,'[1]VS Zrenjanin SP'!D126)</f>
        <v>9</v>
      </c>
      <c r="E126" s="22">
        <f>SUM('[1]VS Beograd SP'!E126,'[1]VS Cacak SP'!E126,'[1]VS Jagodina SP'!E126,'[1]VS Kragujevac SP'!E126,'[1]VS Kraljevo SP'!E126,'[1]VS Krusevac SP'!E126,'[1]VS Leskovac SP'!E126,'[1]VS Negotin SP'!E126,'[1]VS Nis SP'!E126,'[1]VS Novi Pazar SP'!E126,'[1]VS Novi Sad SP'!E126,'[1]VS Pancevo SP'!E126,'[1]VS Pirot SP'!E126,'[1]VS Pozarevac SP'!E126,'[1]VS Prokuplje SP'!E126,'[1]VS Sabac SP'!E126,'[1]VS Smederevo SP'!E126,'[1]VS Sombor SP'!E126,'[1]VS Sremska Mitrovica SP'!E126,'[1]VS Subotica SP'!E126,'[1]VS Uzice SP'!E126,'[1]VS Valjevo SP'!E126,'[1]VS Vranje SP'!E126,'[1]VS Zajecar SP'!E126,'[1]VS Zrenjanin SP'!E126)</f>
        <v>304</v>
      </c>
      <c r="F126" s="22">
        <f t="shared" si="6"/>
        <v>0</v>
      </c>
      <c r="G126" s="23">
        <f>SUM('[1]VS Beograd SP'!G126,'[1]VS Cacak SP'!G126,'[1]VS Jagodina SP'!G126,'[1]VS Kragujevac SP'!G126,'[1]VS Kraljevo SP'!G126,'[1]VS Krusevac SP'!G126,'[1]VS Leskovac SP'!G126,'[1]VS Negotin SP'!G126,'[1]VS Nis SP'!G126,'[1]VS Novi Pazar SP'!G126,'[1]VS Novi Sad SP'!G126,'[1]VS Pancevo SP'!G126,'[1]VS Pirot SP'!G126,'[1]VS Pozarevac SP'!G126,'[1]VS Prokuplje SP'!G126,'[1]VS Sabac SP'!G126,'[1]VS Smederevo SP'!G126,'[1]VS Sombor SP'!G126,'[1]VS Sremska Mitrovica SP'!G126,'[1]VS Subotica SP'!G126,'[1]VS Uzice SP'!G126,'[1]VS Valjevo SP'!G126,'[1]VS Vranje SP'!G126,'[1]VS Zajecar SP'!G126,'[1]VS Zrenjanin SP'!G126)</f>
        <v>0</v>
      </c>
      <c r="H126" s="23">
        <f>SUM('[1]VS Beograd SP'!H126,'[1]VS Cacak SP'!H126,'[1]VS Jagodina SP'!H126,'[1]VS Kragujevac SP'!H126,'[1]VS Kraljevo SP'!H126,'[1]VS Krusevac SP'!H126,'[1]VS Leskovac SP'!H126,'[1]VS Negotin SP'!H126,'[1]VS Nis SP'!H126,'[1]VS Novi Pazar SP'!H126,'[1]VS Novi Sad SP'!H126,'[1]VS Pancevo SP'!H126,'[1]VS Pirot SP'!H126,'[1]VS Pozarevac SP'!H126,'[1]VS Prokuplje SP'!H126,'[1]VS Sabac SP'!H126,'[1]VS Smederevo SP'!H126,'[1]VS Sombor SP'!H126,'[1]VS Sremska Mitrovica SP'!H126,'[1]VS Subotica SP'!H126,'[1]VS Uzice SP'!H126,'[1]VS Valjevo SP'!H126,'[1]VS Vranje SP'!H126,'[1]VS Zajecar SP'!H126,'[1]VS Zrenjanin SP'!H126)</f>
        <v>0</v>
      </c>
      <c r="I126" s="23">
        <f>SUM('[1]VS Beograd SP'!I126,'[1]VS Cacak SP'!I126,'[1]VS Jagodina SP'!I126,'[1]VS Kragujevac SP'!I126,'[1]VS Kraljevo SP'!I126,'[1]VS Krusevac SP'!I126,'[1]VS Leskovac SP'!I126,'[1]VS Negotin SP'!I126,'[1]VS Nis SP'!I126,'[1]VS Novi Pazar SP'!I126,'[1]VS Novi Sad SP'!I126,'[1]VS Pancevo SP'!I126,'[1]VS Pirot SP'!I126,'[1]VS Pozarevac SP'!I126,'[1]VS Prokuplje SP'!I126,'[1]VS Sabac SP'!I126,'[1]VS Smederevo SP'!I126,'[1]VS Sombor SP'!I126,'[1]VS Sremska Mitrovica SP'!I126,'[1]VS Subotica SP'!I126,'[1]VS Uzice SP'!I126,'[1]VS Valjevo SP'!I126,'[1]VS Vranje SP'!I126,'[1]VS Zajecar SP'!I126,'[1]VS Zrenjanin SP'!I126)</f>
        <v>0</v>
      </c>
      <c r="J126" s="24">
        <f t="shared" si="4"/>
        <v>0</v>
      </c>
      <c r="K126" s="24">
        <f t="shared" si="5"/>
        <v>0</v>
      </c>
    </row>
    <row r="127" spans="1:11" ht="15" customHeight="1" x14ac:dyDescent="0.2">
      <c r="A127" s="20">
        <v>120</v>
      </c>
      <c r="B127" s="21" t="s">
        <v>163</v>
      </c>
      <c r="C127" s="55"/>
      <c r="D127" s="22">
        <f>SUM('[1]VS Beograd SP'!D127,'[1]VS Cacak SP'!D127,'[1]VS Jagodina SP'!D127,'[1]VS Kragujevac SP'!D127,'[1]VS Kraljevo SP'!D127,'[1]VS Krusevac SP'!D127,'[1]VS Leskovac SP'!D127,'[1]VS Negotin SP'!D127,'[1]VS Nis SP'!D127,'[1]VS Novi Pazar SP'!D127,'[1]VS Novi Sad SP'!D127,'[1]VS Pancevo SP'!D127,'[1]VS Pirot SP'!D127,'[1]VS Pozarevac SP'!D127,'[1]VS Prokuplje SP'!D127,'[1]VS Sabac SP'!D127,'[1]VS Smederevo SP'!D127,'[1]VS Sombor SP'!D127,'[1]VS Sremska Mitrovica SP'!D127,'[1]VS Subotica SP'!D127,'[1]VS Uzice SP'!D127,'[1]VS Valjevo SP'!D127,'[1]VS Vranje SP'!D127,'[1]VS Zajecar SP'!D127,'[1]VS Zrenjanin SP'!D127)</f>
        <v>0</v>
      </c>
      <c r="E127" s="22">
        <f>SUM('[1]VS Beograd SP'!E127,'[1]VS Cacak SP'!E127,'[1]VS Jagodina SP'!E127,'[1]VS Kragujevac SP'!E127,'[1]VS Kraljevo SP'!E127,'[1]VS Krusevac SP'!E127,'[1]VS Leskovac SP'!E127,'[1]VS Negotin SP'!E127,'[1]VS Nis SP'!E127,'[1]VS Novi Pazar SP'!E127,'[1]VS Novi Sad SP'!E127,'[1]VS Pancevo SP'!E127,'[1]VS Pirot SP'!E127,'[1]VS Pozarevac SP'!E127,'[1]VS Prokuplje SP'!E127,'[1]VS Sabac SP'!E127,'[1]VS Smederevo SP'!E127,'[1]VS Sombor SP'!E127,'[1]VS Sremska Mitrovica SP'!E127,'[1]VS Subotica SP'!E127,'[1]VS Uzice SP'!E127,'[1]VS Valjevo SP'!E127,'[1]VS Vranje SP'!E127,'[1]VS Zajecar SP'!E127,'[1]VS Zrenjanin SP'!E127)</f>
        <v>28</v>
      </c>
      <c r="F127" s="22">
        <f t="shared" si="6"/>
        <v>0</v>
      </c>
      <c r="G127" s="23">
        <f>SUM('[1]VS Beograd SP'!G127,'[1]VS Cacak SP'!G127,'[1]VS Jagodina SP'!G127,'[1]VS Kragujevac SP'!G127,'[1]VS Kraljevo SP'!G127,'[1]VS Krusevac SP'!G127,'[1]VS Leskovac SP'!G127,'[1]VS Negotin SP'!G127,'[1]VS Nis SP'!G127,'[1]VS Novi Pazar SP'!G127,'[1]VS Novi Sad SP'!G127,'[1]VS Pancevo SP'!G127,'[1]VS Pirot SP'!G127,'[1]VS Pozarevac SP'!G127,'[1]VS Prokuplje SP'!G127,'[1]VS Sabac SP'!G127,'[1]VS Smederevo SP'!G127,'[1]VS Sombor SP'!G127,'[1]VS Sremska Mitrovica SP'!G127,'[1]VS Subotica SP'!G127,'[1]VS Uzice SP'!G127,'[1]VS Valjevo SP'!G127,'[1]VS Vranje SP'!G127,'[1]VS Zajecar SP'!G127,'[1]VS Zrenjanin SP'!G127)</f>
        <v>0</v>
      </c>
      <c r="H127" s="23">
        <f>SUM('[1]VS Beograd SP'!H127,'[1]VS Cacak SP'!H127,'[1]VS Jagodina SP'!H127,'[1]VS Kragujevac SP'!H127,'[1]VS Kraljevo SP'!H127,'[1]VS Krusevac SP'!H127,'[1]VS Leskovac SP'!H127,'[1]VS Negotin SP'!H127,'[1]VS Nis SP'!H127,'[1]VS Novi Pazar SP'!H127,'[1]VS Novi Sad SP'!H127,'[1]VS Pancevo SP'!H127,'[1]VS Pirot SP'!H127,'[1]VS Pozarevac SP'!H127,'[1]VS Prokuplje SP'!H127,'[1]VS Sabac SP'!H127,'[1]VS Smederevo SP'!H127,'[1]VS Sombor SP'!H127,'[1]VS Sremska Mitrovica SP'!H127,'[1]VS Subotica SP'!H127,'[1]VS Uzice SP'!H127,'[1]VS Valjevo SP'!H127,'[1]VS Vranje SP'!H127,'[1]VS Zajecar SP'!H127,'[1]VS Zrenjanin SP'!H127)</f>
        <v>0</v>
      </c>
      <c r="I127" s="23">
        <f>SUM('[1]VS Beograd SP'!I127,'[1]VS Cacak SP'!I127,'[1]VS Jagodina SP'!I127,'[1]VS Kragujevac SP'!I127,'[1]VS Kraljevo SP'!I127,'[1]VS Krusevac SP'!I127,'[1]VS Leskovac SP'!I127,'[1]VS Negotin SP'!I127,'[1]VS Nis SP'!I127,'[1]VS Novi Pazar SP'!I127,'[1]VS Novi Sad SP'!I127,'[1]VS Pancevo SP'!I127,'[1]VS Pirot SP'!I127,'[1]VS Pozarevac SP'!I127,'[1]VS Prokuplje SP'!I127,'[1]VS Sabac SP'!I127,'[1]VS Smederevo SP'!I127,'[1]VS Sombor SP'!I127,'[1]VS Sremska Mitrovica SP'!I127,'[1]VS Subotica SP'!I127,'[1]VS Uzice SP'!I127,'[1]VS Valjevo SP'!I127,'[1]VS Vranje SP'!I127,'[1]VS Zajecar SP'!I127,'[1]VS Zrenjanin SP'!I127)</f>
        <v>0</v>
      </c>
      <c r="J127" s="24">
        <f t="shared" si="4"/>
        <v>0</v>
      </c>
      <c r="K127" s="24" t="str">
        <f t="shared" si="5"/>
        <v/>
      </c>
    </row>
    <row r="128" spans="1:11" ht="15" customHeight="1" x14ac:dyDescent="0.2">
      <c r="A128" s="20">
        <v>121</v>
      </c>
      <c r="B128" s="21" t="s">
        <v>164</v>
      </c>
      <c r="C128" s="55"/>
      <c r="D128" s="22">
        <f>SUM('[1]VS Beograd SP'!D128,'[1]VS Cacak SP'!D128,'[1]VS Jagodina SP'!D128,'[1]VS Kragujevac SP'!D128,'[1]VS Kraljevo SP'!D128,'[1]VS Krusevac SP'!D128,'[1]VS Leskovac SP'!D128,'[1]VS Negotin SP'!D128,'[1]VS Nis SP'!D128,'[1]VS Novi Pazar SP'!D128,'[1]VS Novi Sad SP'!D128,'[1]VS Pancevo SP'!D128,'[1]VS Pirot SP'!D128,'[1]VS Pozarevac SP'!D128,'[1]VS Prokuplje SP'!D128,'[1]VS Sabac SP'!D128,'[1]VS Smederevo SP'!D128,'[1]VS Sombor SP'!D128,'[1]VS Sremska Mitrovica SP'!D128,'[1]VS Subotica SP'!D128,'[1]VS Uzice SP'!D128,'[1]VS Valjevo SP'!D128,'[1]VS Vranje SP'!D128,'[1]VS Zajecar SP'!D128,'[1]VS Zrenjanin SP'!D128)</f>
        <v>3</v>
      </c>
      <c r="E128" s="22">
        <f>SUM('[1]VS Beograd SP'!E128,'[1]VS Cacak SP'!E128,'[1]VS Jagodina SP'!E128,'[1]VS Kragujevac SP'!E128,'[1]VS Kraljevo SP'!E128,'[1]VS Krusevac SP'!E128,'[1]VS Leskovac SP'!E128,'[1]VS Negotin SP'!E128,'[1]VS Nis SP'!E128,'[1]VS Novi Pazar SP'!E128,'[1]VS Novi Sad SP'!E128,'[1]VS Pancevo SP'!E128,'[1]VS Pirot SP'!E128,'[1]VS Pozarevac SP'!E128,'[1]VS Prokuplje SP'!E128,'[1]VS Sabac SP'!E128,'[1]VS Smederevo SP'!E128,'[1]VS Sombor SP'!E128,'[1]VS Sremska Mitrovica SP'!E128,'[1]VS Subotica SP'!E128,'[1]VS Uzice SP'!E128,'[1]VS Valjevo SP'!E128,'[1]VS Vranje SP'!E128,'[1]VS Zajecar SP'!E128,'[1]VS Zrenjanin SP'!E128)</f>
        <v>22</v>
      </c>
      <c r="F128" s="22">
        <f t="shared" si="6"/>
        <v>0</v>
      </c>
      <c r="G128" s="23">
        <f>SUM('[1]VS Beograd SP'!G128,'[1]VS Cacak SP'!G128,'[1]VS Jagodina SP'!G128,'[1]VS Kragujevac SP'!G128,'[1]VS Kraljevo SP'!G128,'[1]VS Krusevac SP'!G128,'[1]VS Leskovac SP'!G128,'[1]VS Negotin SP'!G128,'[1]VS Nis SP'!G128,'[1]VS Novi Pazar SP'!G128,'[1]VS Novi Sad SP'!G128,'[1]VS Pancevo SP'!G128,'[1]VS Pirot SP'!G128,'[1]VS Pozarevac SP'!G128,'[1]VS Prokuplje SP'!G128,'[1]VS Sabac SP'!G128,'[1]VS Smederevo SP'!G128,'[1]VS Sombor SP'!G128,'[1]VS Sremska Mitrovica SP'!G128,'[1]VS Subotica SP'!G128,'[1]VS Uzice SP'!G128,'[1]VS Valjevo SP'!G128,'[1]VS Vranje SP'!G128,'[1]VS Zajecar SP'!G128,'[1]VS Zrenjanin SP'!G128)</f>
        <v>0</v>
      </c>
      <c r="H128" s="23">
        <f>SUM('[1]VS Beograd SP'!H128,'[1]VS Cacak SP'!H128,'[1]VS Jagodina SP'!H128,'[1]VS Kragujevac SP'!H128,'[1]VS Kraljevo SP'!H128,'[1]VS Krusevac SP'!H128,'[1]VS Leskovac SP'!H128,'[1]VS Negotin SP'!H128,'[1]VS Nis SP'!H128,'[1]VS Novi Pazar SP'!H128,'[1]VS Novi Sad SP'!H128,'[1]VS Pancevo SP'!H128,'[1]VS Pirot SP'!H128,'[1]VS Pozarevac SP'!H128,'[1]VS Prokuplje SP'!H128,'[1]VS Sabac SP'!H128,'[1]VS Smederevo SP'!H128,'[1]VS Sombor SP'!H128,'[1]VS Sremska Mitrovica SP'!H128,'[1]VS Subotica SP'!H128,'[1]VS Uzice SP'!H128,'[1]VS Valjevo SP'!H128,'[1]VS Vranje SP'!H128,'[1]VS Zajecar SP'!H128,'[1]VS Zrenjanin SP'!H128)</f>
        <v>0</v>
      </c>
      <c r="I128" s="23">
        <f>SUM('[1]VS Beograd SP'!I128,'[1]VS Cacak SP'!I128,'[1]VS Jagodina SP'!I128,'[1]VS Kragujevac SP'!I128,'[1]VS Kraljevo SP'!I128,'[1]VS Krusevac SP'!I128,'[1]VS Leskovac SP'!I128,'[1]VS Negotin SP'!I128,'[1]VS Nis SP'!I128,'[1]VS Novi Pazar SP'!I128,'[1]VS Novi Sad SP'!I128,'[1]VS Pancevo SP'!I128,'[1]VS Pirot SP'!I128,'[1]VS Pozarevac SP'!I128,'[1]VS Prokuplje SP'!I128,'[1]VS Sabac SP'!I128,'[1]VS Smederevo SP'!I128,'[1]VS Sombor SP'!I128,'[1]VS Sremska Mitrovica SP'!I128,'[1]VS Subotica SP'!I128,'[1]VS Uzice SP'!I128,'[1]VS Valjevo SP'!I128,'[1]VS Vranje SP'!I128,'[1]VS Zajecar SP'!I128,'[1]VS Zrenjanin SP'!I128)</f>
        <v>0</v>
      </c>
      <c r="J128" s="24">
        <f t="shared" si="4"/>
        <v>0</v>
      </c>
      <c r="K128" s="24">
        <f t="shared" si="5"/>
        <v>0</v>
      </c>
    </row>
    <row r="129" spans="1:11" ht="15" customHeight="1" x14ac:dyDescent="0.2">
      <c r="A129" s="20">
        <v>122</v>
      </c>
      <c r="B129" s="21" t="s">
        <v>165</v>
      </c>
      <c r="C129" s="55"/>
      <c r="D129" s="22">
        <f>SUM('[1]VS Beograd SP'!D129,'[1]VS Cacak SP'!D129,'[1]VS Jagodina SP'!D129,'[1]VS Kragujevac SP'!D129,'[1]VS Kraljevo SP'!D129,'[1]VS Krusevac SP'!D129,'[1]VS Leskovac SP'!D129,'[1]VS Negotin SP'!D129,'[1]VS Nis SP'!D129,'[1]VS Novi Pazar SP'!D129,'[1]VS Novi Sad SP'!D129,'[1]VS Pancevo SP'!D129,'[1]VS Pirot SP'!D129,'[1]VS Pozarevac SP'!D129,'[1]VS Prokuplje SP'!D129,'[1]VS Sabac SP'!D129,'[1]VS Smederevo SP'!D129,'[1]VS Sombor SP'!D129,'[1]VS Sremska Mitrovica SP'!D129,'[1]VS Subotica SP'!D129,'[1]VS Uzice SP'!D129,'[1]VS Valjevo SP'!D129,'[1]VS Vranje SP'!D129,'[1]VS Zajecar SP'!D129,'[1]VS Zrenjanin SP'!D129)</f>
        <v>0</v>
      </c>
      <c r="E129" s="22">
        <f>SUM('[1]VS Beograd SP'!E129,'[1]VS Cacak SP'!E129,'[1]VS Jagodina SP'!E129,'[1]VS Kragujevac SP'!E129,'[1]VS Kraljevo SP'!E129,'[1]VS Krusevac SP'!E129,'[1]VS Leskovac SP'!E129,'[1]VS Negotin SP'!E129,'[1]VS Nis SP'!E129,'[1]VS Novi Pazar SP'!E129,'[1]VS Novi Sad SP'!E129,'[1]VS Pancevo SP'!E129,'[1]VS Pirot SP'!E129,'[1]VS Pozarevac SP'!E129,'[1]VS Prokuplje SP'!E129,'[1]VS Sabac SP'!E129,'[1]VS Smederevo SP'!E129,'[1]VS Sombor SP'!E129,'[1]VS Sremska Mitrovica SP'!E129,'[1]VS Subotica SP'!E129,'[1]VS Uzice SP'!E129,'[1]VS Valjevo SP'!E129,'[1]VS Vranje SP'!E129,'[1]VS Zajecar SP'!E129,'[1]VS Zrenjanin SP'!E129)</f>
        <v>24</v>
      </c>
      <c r="F129" s="22">
        <f t="shared" si="6"/>
        <v>0</v>
      </c>
      <c r="G129" s="23">
        <f>SUM('[1]VS Beograd SP'!G129,'[1]VS Cacak SP'!G129,'[1]VS Jagodina SP'!G129,'[1]VS Kragujevac SP'!G129,'[1]VS Kraljevo SP'!G129,'[1]VS Krusevac SP'!G129,'[1]VS Leskovac SP'!G129,'[1]VS Negotin SP'!G129,'[1]VS Nis SP'!G129,'[1]VS Novi Pazar SP'!G129,'[1]VS Novi Sad SP'!G129,'[1]VS Pancevo SP'!G129,'[1]VS Pirot SP'!G129,'[1]VS Pozarevac SP'!G129,'[1]VS Prokuplje SP'!G129,'[1]VS Sabac SP'!G129,'[1]VS Smederevo SP'!G129,'[1]VS Sombor SP'!G129,'[1]VS Sremska Mitrovica SP'!G129,'[1]VS Subotica SP'!G129,'[1]VS Uzice SP'!G129,'[1]VS Valjevo SP'!G129,'[1]VS Vranje SP'!G129,'[1]VS Zajecar SP'!G129,'[1]VS Zrenjanin SP'!G129)</f>
        <v>0</v>
      </c>
      <c r="H129" s="23">
        <f>SUM('[1]VS Beograd SP'!H129,'[1]VS Cacak SP'!H129,'[1]VS Jagodina SP'!H129,'[1]VS Kragujevac SP'!H129,'[1]VS Kraljevo SP'!H129,'[1]VS Krusevac SP'!H129,'[1]VS Leskovac SP'!H129,'[1]VS Negotin SP'!H129,'[1]VS Nis SP'!H129,'[1]VS Novi Pazar SP'!H129,'[1]VS Novi Sad SP'!H129,'[1]VS Pancevo SP'!H129,'[1]VS Pirot SP'!H129,'[1]VS Pozarevac SP'!H129,'[1]VS Prokuplje SP'!H129,'[1]VS Sabac SP'!H129,'[1]VS Smederevo SP'!H129,'[1]VS Sombor SP'!H129,'[1]VS Sremska Mitrovica SP'!H129,'[1]VS Subotica SP'!H129,'[1]VS Uzice SP'!H129,'[1]VS Valjevo SP'!H129,'[1]VS Vranje SP'!H129,'[1]VS Zajecar SP'!H129,'[1]VS Zrenjanin SP'!H129)</f>
        <v>0</v>
      </c>
      <c r="I129" s="23">
        <f>SUM('[1]VS Beograd SP'!I129,'[1]VS Cacak SP'!I129,'[1]VS Jagodina SP'!I129,'[1]VS Kragujevac SP'!I129,'[1]VS Kraljevo SP'!I129,'[1]VS Krusevac SP'!I129,'[1]VS Leskovac SP'!I129,'[1]VS Negotin SP'!I129,'[1]VS Nis SP'!I129,'[1]VS Novi Pazar SP'!I129,'[1]VS Novi Sad SP'!I129,'[1]VS Pancevo SP'!I129,'[1]VS Pirot SP'!I129,'[1]VS Pozarevac SP'!I129,'[1]VS Prokuplje SP'!I129,'[1]VS Sabac SP'!I129,'[1]VS Smederevo SP'!I129,'[1]VS Sombor SP'!I129,'[1]VS Sremska Mitrovica SP'!I129,'[1]VS Subotica SP'!I129,'[1]VS Uzice SP'!I129,'[1]VS Valjevo SP'!I129,'[1]VS Vranje SP'!I129,'[1]VS Zajecar SP'!I129,'[1]VS Zrenjanin SP'!I129)</f>
        <v>0</v>
      </c>
      <c r="J129" s="24">
        <f t="shared" si="4"/>
        <v>0</v>
      </c>
      <c r="K129" s="24" t="str">
        <f t="shared" si="5"/>
        <v/>
      </c>
    </row>
    <row r="130" spans="1:11" ht="15" customHeight="1" x14ac:dyDescent="0.2">
      <c r="A130" s="20">
        <v>123</v>
      </c>
      <c r="B130" s="21" t="s">
        <v>166</v>
      </c>
      <c r="C130" s="55"/>
      <c r="D130" s="22">
        <f>SUM('[1]VS Beograd SP'!D130,'[1]VS Cacak SP'!D130,'[1]VS Jagodina SP'!D130,'[1]VS Kragujevac SP'!D130,'[1]VS Kraljevo SP'!D130,'[1]VS Krusevac SP'!D130,'[1]VS Leskovac SP'!D130,'[1]VS Negotin SP'!D130,'[1]VS Nis SP'!D130,'[1]VS Novi Pazar SP'!D130,'[1]VS Novi Sad SP'!D130,'[1]VS Pancevo SP'!D130,'[1]VS Pirot SP'!D130,'[1]VS Pozarevac SP'!D130,'[1]VS Prokuplje SP'!D130,'[1]VS Sabac SP'!D130,'[1]VS Smederevo SP'!D130,'[1]VS Sombor SP'!D130,'[1]VS Sremska Mitrovica SP'!D130,'[1]VS Subotica SP'!D130,'[1]VS Uzice SP'!D130,'[1]VS Valjevo SP'!D130,'[1]VS Vranje SP'!D130,'[1]VS Zajecar SP'!D130,'[1]VS Zrenjanin SP'!D130)</f>
        <v>1</v>
      </c>
      <c r="E130" s="22">
        <f>SUM('[1]VS Beograd SP'!E130,'[1]VS Cacak SP'!E130,'[1]VS Jagodina SP'!E130,'[1]VS Kragujevac SP'!E130,'[1]VS Kraljevo SP'!E130,'[1]VS Krusevac SP'!E130,'[1]VS Leskovac SP'!E130,'[1]VS Negotin SP'!E130,'[1]VS Nis SP'!E130,'[1]VS Novi Pazar SP'!E130,'[1]VS Novi Sad SP'!E130,'[1]VS Pancevo SP'!E130,'[1]VS Pirot SP'!E130,'[1]VS Pozarevac SP'!E130,'[1]VS Prokuplje SP'!E130,'[1]VS Sabac SP'!E130,'[1]VS Smederevo SP'!E130,'[1]VS Sombor SP'!E130,'[1]VS Sremska Mitrovica SP'!E130,'[1]VS Subotica SP'!E130,'[1]VS Uzice SP'!E130,'[1]VS Valjevo SP'!E130,'[1]VS Vranje SP'!E130,'[1]VS Zajecar SP'!E130,'[1]VS Zrenjanin SP'!E130)</f>
        <v>6</v>
      </c>
      <c r="F130" s="22">
        <f t="shared" si="6"/>
        <v>0</v>
      </c>
      <c r="G130" s="23">
        <f>SUM('[1]VS Beograd SP'!G130,'[1]VS Cacak SP'!G130,'[1]VS Jagodina SP'!G130,'[1]VS Kragujevac SP'!G130,'[1]VS Kraljevo SP'!G130,'[1]VS Krusevac SP'!G130,'[1]VS Leskovac SP'!G130,'[1]VS Negotin SP'!G130,'[1]VS Nis SP'!G130,'[1]VS Novi Pazar SP'!G130,'[1]VS Novi Sad SP'!G130,'[1]VS Pancevo SP'!G130,'[1]VS Pirot SP'!G130,'[1]VS Pozarevac SP'!G130,'[1]VS Prokuplje SP'!G130,'[1]VS Sabac SP'!G130,'[1]VS Smederevo SP'!G130,'[1]VS Sombor SP'!G130,'[1]VS Sremska Mitrovica SP'!G130,'[1]VS Subotica SP'!G130,'[1]VS Uzice SP'!G130,'[1]VS Valjevo SP'!G130,'[1]VS Vranje SP'!G130,'[1]VS Zajecar SP'!G130,'[1]VS Zrenjanin SP'!G130)</f>
        <v>0</v>
      </c>
      <c r="H130" s="23">
        <f>SUM('[1]VS Beograd SP'!H130,'[1]VS Cacak SP'!H130,'[1]VS Jagodina SP'!H130,'[1]VS Kragujevac SP'!H130,'[1]VS Kraljevo SP'!H130,'[1]VS Krusevac SP'!H130,'[1]VS Leskovac SP'!H130,'[1]VS Negotin SP'!H130,'[1]VS Nis SP'!H130,'[1]VS Novi Pazar SP'!H130,'[1]VS Novi Sad SP'!H130,'[1]VS Pancevo SP'!H130,'[1]VS Pirot SP'!H130,'[1]VS Pozarevac SP'!H130,'[1]VS Prokuplje SP'!H130,'[1]VS Sabac SP'!H130,'[1]VS Smederevo SP'!H130,'[1]VS Sombor SP'!H130,'[1]VS Sremska Mitrovica SP'!H130,'[1]VS Subotica SP'!H130,'[1]VS Uzice SP'!H130,'[1]VS Valjevo SP'!H130,'[1]VS Vranje SP'!H130,'[1]VS Zajecar SP'!H130,'[1]VS Zrenjanin SP'!H130)</f>
        <v>0</v>
      </c>
      <c r="I130" s="23">
        <f>SUM('[1]VS Beograd SP'!I130,'[1]VS Cacak SP'!I130,'[1]VS Jagodina SP'!I130,'[1]VS Kragujevac SP'!I130,'[1]VS Kraljevo SP'!I130,'[1]VS Krusevac SP'!I130,'[1]VS Leskovac SP'!I130,'[1]VS Negotin SP'!I130,'[1]VS Nis SP'!I130,'[1]VS Novi Pazar SP'!I130,'[1]VS Novi Sad SP'!I130,'[1]VS Pancevo SP'!I130,'[1]VS Pirot SP'!I130,'[1]VS Pozarevac SP'!I130,'[1]VS Prokuplje SP'!I130,'[1]VS Sabac SP'!I130,'[1]VS Smederevo SP'!I130,'[1]VS Sombor SP'!I130,'[1]VS Sremska Mitrovica SP'!I130,'[1]VS Subotica SP'!I130,'[1]VS Uzice SP'!I130,'[1]VS Valjevo SP'!I130,'[1]VS Vranje SP'!I130,'[1]VS Zajecar SP'!I130,'[1]VS Zrenjanin SP'!I130)</f>
        <v>0</v>
      </c>
      <c r="J130" s="24">
        <f t="shared" si="4"/>
        <v>0</v>
      </c>
      <c r="K130" s="24">
        <f t="shared" si="5"/>
        <v>0</v>
      </c>
    </row>
    <row r="131" spans="1:11" ht="15" customHeight="1" x14ac:dyDescent="0.2">
      <c r="A131" s="20">
        <v>124</v>
      </c>
      <c r="B131" s="21" t="s">
        <v>167</v>
      </c>
      <c r="C131" s="55"/>
      <c r="D131" s="22">
        <f>SUM('[1]VS Beograd SP'!D131,'[1]VS Cacak SP'!D131,'[1]VS Jagodina SP'!D131,'[1]VS Kragujevac SP'!D131,'[1]VS Kraljevo SP'!D131,'[1]VS Krusevac SP'!D131,'[1]VS Leskovac SP'!D131,'[1]VS Negotin SP'!D131,'[1]VS Nis SP'!D131,'[1]VS Novi Pazar SP'!D131,'[1]VS Novi Sad SP'!D131,'[1]VS Pancevo SP'!D131,'[1]VS Pirot SP'!D131,'[1]VS Pozarevac SP'!D131,'[1]VS Prokuplje SP'!D131,'[1]VS Sabac SP'!D131,'[1]VS Smederevo SP'!D131,'[1]VS Sombor SP'!D131,'[1]VS Sremska Mitrovica SP'!D131,'[1]VS Subotica SP'!D131,'[1]VS Uzice SP'!D131,'[1]VS Valjevo SP'!D131,'[1]VS Vranje SP'!D131,'[1]VS Zajecar SP'!D131,'[1]VS Zrenjanin SP'!D131)</f>
        <v>1</v>
      </c>
      <c r="E131" s="22">
        <f>SUM('[1]VS Beograd SP'!E131,'[1]VS Cacak SP'!E131,'[1]VS Jagodina SP'!E131,'[1]VS Kragujevac SP'!E131,'[1]VS Kraljevo SP'!E131,'[1]VS Krusevac SP'!E131,'[1]VS Leskovac SP'!E131,'[1]VS Negotin SP'!E131,'[1]VS Nis SP'!E131,'[1]VS Novi Pazar SP'!E131,'[1]VS Novi Sad SP'!E131,'[1]VS Pancevo SP'!E131,'[1]VS Pirot SP'!E131,'[1]VS Pozarevac SP'!E131,'[1]VS Prokuplje SP'!E131,'[1]VS Sabac SP'!E131,'[1]VS Smederevo SP'!E131,'[1]VS Sombor SP'!E131,'[1]VS Sremska Mitrovica SP'!E131,'[1]VS Subotica SP'!E131,'[1]VS Uzice SP'!E131,'[1]VS Valjevo SP'!E131,'[1]VS Vranje SP'!E131,'[1]VS Zajecar SP'!E131,'[1]VS Zrenjanin SP'!E131)</f>
        <v>14</v>
      </c>
      <c r="F131" s="22">
        <f t="shared" si="6"/>
        <v>0</v>
      </c>
      <c r="G131" s="23">
        <f>SUM('[1]VS Beograd SP'!G131,'[1]VS Cacak SP'!G131,'[1]VS Jagodina SP'!G131,'[1]VS Kragujevac SP'!G131,'[1]VS Kraljevo SP'!G131,'[1]VS Krusevac SP'!G131,'[1]VS Leskovac SP'!G131,'[1]VS Negotin SP'!G131,'[1]VS Nis SP'!G131,'[1]VS Novi Pazar SP'!G131,'[1]VS Novi Sad SP'!G131,'[1]VS Pancevo SP'!G131,'[1]VS Pirot SP'!G131,'[1]VS Pozarevac SP'!G131,'[1]VS Prokuplje SP'!G131,'[1]VS Sabac SP'!G131,'[1]VS Smederevo SP'!G131,'[1]VS Sombor SP'!G131,'[1]VS Sremska Mitrovica SP'!G131,'[1]VS Subotica SP'!G131,'[1]VS Uzice SP'!G131,'[1]VS Valjevo SP'!G131,'[1]VS Vranje SP'!G131,'[1]VS Zajecar SP'!G131,'[1]VS Zrenjanin SP'!G131)</f>
        <v>0</v>
      </c>
      <c r="H131" s="23">
        <f>SUM('[1]VS Beograd SP'!H131,'[1]VS Cacak SP'!H131,'[1]VS Jagodina SP'!H131,'[1]VS Kragujevac SP'!H131,'[1]VS Kraljevo SP'!H131,'[1]VS Krusevac SP'!H131,'[1]VS Leskovac SP'!H131,'[1]VS Negotin SP'!H131,'[1]VS Nis SP'!H131,'[1]VS Novi Pazar SP'!H131,'[1]VS Novi Sad SP'!H131,'[1]VS Pancevo SP'!H131,'[1]VS Pirot SP'!H131,'[1]VS Pozarevac SP'!H131,'[1]VS Prokuplje SP'!H131,'[1]VS Sabac SP'!H131,'[1]VS Smederevo SP'!H131,'[1]VS Sombor SP'!H131,'[1]VS Sremska Mitrovica SP'!H131,'[1]VS Subotica SP'!H131,'[1]VS Uzice SP'!H131,'[1]VS Valjevo SP'!H131,'[1]VS Vranje SP'!H131,'[1]VS Zajecar SP'!H131,'[1]VS Zrenjanin SP'!H131)</f>
        <v>0</v>
      </c>
      <c r="I131" s="23">
        <f>SUM('[1]VS Beograd SP'!I131,'[1]VS Cacak SP'!I131,'[1]VS Jagodina SP'!I131,'[1]VS Kragujevac SP'!I131,'[1]VS Kraljevo SP'!I131,'[1]VS Krusevac SP'!I131,'[1]VS Leskovac SP'!I131,'[1]VS Negotin SP'!I131,'[1]VS Nis SP'!I131,'[1]VS Novi Pazar SP'!I131,'[1]VS Novi Sad SP'!I131,'[1]VS Pancevo SP'!I131,'[1]VS Pirot SP'!I131,'[1]VS Pozarevac SP'!I131,'[1]VS Prokuplje SP'!I131,'[1]VS Sabac SP'!I131,'[1]VS Smederevo SP'!I131,'[1]VS Sombor SP'!I131,'[1]VS Sremska Mitrovica SP'!I131,'[1]VS Subotica SP'!I131,'[1]VS Uzice SP'!I131,'[1]VS Valjevo SP'!I131,'[1]VS Vranje SP'!I131,'[1]VS Zajecar SP'!I131,'[1]VS Zrenjanin SP'!I131)</f>
        <v>0</v>
      </c>
      <c r="J131" s="24">
        <f t="shared" si="4"/>
        <v>0</v>
      </c>
      <c r="K131" s="24">
        <f t="shared" si="5"/>
        <v>0</v>
      </c>
    </row>
    <row r="132" spans="1:11" ht="15" customHeight="1" x14ac:dyDescent="0.2">
      <c r="A132" s="20">
        <v>125</v>
      </c>
      <c r="B132" s="21" t="s">
        <v>168</v>
      </c>
      <c r="C132" s="55"/>
      <c r="D132" s="22">
        <f>SUM('[1]VS Beograd SP'!D132,'[1]VS Cacak SP'!D132,'[1]VS Jagodina SP'!D132,'[1]VS Kragujevac SP'!D132,'[1]VS Kraljevo SP'!D132,'[1]VS Krusevac SP'!D132,'[1]VS Leskovac SP'!D132,'[1]VS Negotin SP'!D132,'[1]VS Nis SP'!D132,'[1]VS Novi Pazar SP'!D132,'[1]VS Novi Sad SP'!D132,'[1]VS Pancevo SP'!D132,'[1]VS Pirot SP'!D132,'[1]VS Pozarevac SP'!D132,'[1]VS Prokuplje SP'!D132,'[1]VS Sabac SP'!D132,'[1]VS Smederevo SP'!D132,'[1]VS Sombor SP'!D132,'[1]VS Sremska Mitrovica SP'!D132,'[1]VS Subotica SP'!D132,'[1]VS Uzice SP'!D132,'[1]VS Valjevo SP'!D132,'[1]VS Vranje SP'!D132,'[1]VS Zajecar SP'!D132,'[1]VS Zrenjanin SP'!D132)</f>
        <v>1</v>
      </c>
      <c r="E132" s="22">
        <f>SUM('[1]VS Beograd SP'!E132,'[1]VS Cacak SP'!E132,'[1]VS Jagodina SP'!E132,'[1]VS Kragujevac SP'!E132,'[1]VS Kraljevo SP'!E132,'[1]VS Krusevac SP'!E132,'[1]VS Leskovac SP'!E132,'[1]VS Negotin SP'!E132,'[1]VS Nis SP'!E132,'[1]VS Novi Pazar SP'!E132,'[1]VS Novi Sad SP'!E132,'[1]VS Pancevo SP'!E132,'[1]VS Pirot SP'!E132,'[1]VS Pozarevac SP'!E132,'[1]VS Prokuplje SP'!E132,'[1]VS Sabac SP'!E132,'[1]VS Smederevo SP'!E132,'[1]VS Sombor SP'!E132,'[1]VS Sremska Mitrovica SP'!E132,'[1]VS Subotica SP'!E132,'[1]VS Uzice SP'!E132,'[1]VS Valjevo SP'!E132,'[1]VS Vranje SP'!E132,'[1]VS Zajecar SP'!E132,'[1]VS Zrenjanin SP'!E132)</f>
        <v>4</v>
      </c>
      <c r="F132" s="22">
        <f t="shared" si="6"/>
        <v>0</v>
      </c>
      <c r="G132" s="23">
        <f>SUM('[1]VS Beograd SP'!G132,'[1]VS Cacak SP'!G132,'[1]VS Jagodina SP'!G132,'[1]VS Kragujevac SP'!G132,'[1]VS Kraljevo SP'!G132,'[1]VS Krusevac SP'!G132,'[1]VS Leskovac SP'!G132,'[1]VS Negotin SP'!G132,'[1]VS Nis SP'!G132,'[1]VS Novi Pazar SP'!G132,'[1]VS Novi Sad SP'!G132,'[1]VS Pancevo SP'!G132,'[1]VS Pirot SP'!G132,'[1]VS Pozarevac SP'!G132,'[1]VS Prokuplje SP'!G132,'[1]VS Sabac SP'!G132,'[1]VS Smederevo SP'!G132,'[1]VS Sombor SP'!G132,'[1]VS Sremska Mitrovica SP'!G132,'[1]VS Subotica SP'!G132,'[1]VS Uzice SP'!G132,'[1]VS Valjevo SP'!G132,'[1]VS Vranje SP'!G132,'[1]VS Zajecar SP'!G132,'[1]VS Zrenjanin SP'!G132)</f>
        <v>0</v>
      </c>
      <c r="H132" s="23">
        <f>SUM('[1]VS Beograd SP'!H132,'[1]VS Cacak SP'!H132,'[1]VS Jagodina SP'!H132,'[1]VS Kragujevac SP'!H132,'[1]VS Kraljevo SP'!H132,'[1]VS Krusevac SP'!H132,'[1]VS Leskovac SP'!H132,'[1]VS Negotin SP'!H132,'[1]VS Nis SP'!H132,'[1]VS Novi Pazar SP'!H132,'[1]VS Novi Sad SP'!H132,'[1]VS Pancevo SP'!H132,'[1]VS Pirot SP'!H132,'[1]VS Pozarevac SP'!H132,'[1]VS Prokuplje SP'!H132,'[1]VS Sabac SP'!H132,'[1]VS Smederevo SP'!H132,'[1]VS Sombor SP'!H132,'[1]VS Sremska Mitrovica SP'!H132,'[1]VS Subotica SP'!H132,'[1]VS Uzice SP'!H132,'[1]VS Valjevo SP'!H132,'[1]VS Vranje SP'!H132,'[1]VS Zajecar SP'!H132,'[1]VS Zrenjanin SP'!H132)</f>
        <v>0</v>
      </c>
      <c r="I132" s="23">
        <f>SUM('[1]VS Beograd SP'!I132,'[1]VS Cacak SP'!I132,'[1]VS Jagodina SP'!I132,'[1]VS Kragujevac SP'!I132,'[1]VS Kraljevo SP'!I132,'[1]VS Krusevac SP'!I132,'[1]VS Leskovac SP'!I132,'[1]VS Negotin SP'!I132,'[1]VS Nis SP'!I132,'[1]VS Novi Pazar SP'!I132,'[1]VS Novi Sad SP'!I132,'[1]VS Pancevo SP'!I132,'[1]VS Pirot SP'!I132,'[1]VS Pozarevac SP'!I132,'[1]VS Prokuplje SP'!I132,'[1]VS Sabac SP'!I132,'[1]VS Smederevo SP'!I132,'[1]VS Sombor SP'!I132,'[1]VS Sremska Mitrovica SP'!I132,'[1]VS Subotica SP'!I132,'[1]VS Uzice SP'!I132,'[1]VS Valjevo SP'!I132,'[1]VS Vranje SP'!I132,'[1]VS Zajecar SP'!I132,'[1]VS Zrenjanin SP'!I132)</f>
        <v>0</v>
      </c>
      <c r="J132" s="24">
        <f t="shared" si="4"/>
        <v>0</v>
      </c>
      <c r="K132" s="24">
        <f t="shared" si="5"/>
        <v>0</v>
      </c>
    </row>
    <row r="133" spans="1:11" ht="15" customHeight="1" x14ac:dyDescent="0.2">
      <c r="A133" s="20">
        <v>126</v>
      </c>
      <c r="B133" s="21" t="s">
        <v>169</v>
      </c>
      <c r="C133" s="55"/>
      <c r="D133" s="22">
        <f>SUM('[1]VS Beograd SP'!D133,'[1]VS Cacak SP'!D133,'[1]VS Jagodina SP'!D133,'[1]VS Kragujevac SP'!D133,'[1]VS Kraljevo SP'!D133,'[1]VS Krusevac SP'!D133,'[1]VS Leskovac SP'!D133,'[1]VS Negotin SP'!D133,'[1]VS Nis SP'!D133,'[1]VS Novi Pazar SP'!D133,'[1]VS Novi Sad SP'!D133,'[1]VS Pancevo SP'!D133,'[1]VS Pirot SP'!D133,'[1]VS Pozarevac SP'!D133,'[1]VS Prokuplje SP'!D133,'[1]VS Sabac SP'!D133,'[1]VS Smederevo SP'!D133,'[1]VS Sombor SP'!D133,'[1]VS Sremska Mitrovica SP'!D133,'[1]VS Subotica SP'!D133,'[1]VS Uzice SP'!D133,'[1]VS Valjevo SP'!D133,'[1]VS Vranje SP'!D133,'[1]VS Zajecar SP'!D133,'[1]VS Zrenjanin SP'!D133)</f>
        <v>0</v>
      </c>
      <c r="E133" s="22">
        <f>SUM('[1]VS Beograd SP'!E133,'[1]VS Cacak SP'!E133,'[1]VS Jagodina SP'!E133,'[1]VS Kragujevac SP'!E133,'[1]VS Kraljevo SP'!E133,'[1]VS Krusevac SP'!E133,'[1]VS Leskovac SP'!E133,'[1]VS Negotin SP'!E133,'[1]VS Nis SP'!E133,'[1]VS Novi Pazar SP'!E133,'[1]VS Novi Sad SP'!E133,'[1]VS Pancevo SP'!E133,'[1]VS Pirot SP'!E133,'[1]VS Pozarevac SP'!E133,'[1]VS Prokuplje SP'!E133,'[1]VS Sabac SP'!E133,'[1]VS Smederevo SP'!E133,'[1]VS Sombor SP'!E133,'[1]VS Sremska Mitrovica SP'!E133,'[1]VS Subotica SP'!E133,'[1]VS Uzice SP'!E133,'[1]VS Valjevo SP'!E133,'[1]VS Vranje SP'!E133,'[1]VS Zajecar SP'!E133,'[1]VS Zrenjanin SP'!E133)</f>
        <v>0</v>
      </c>
      <c r="F133" s="22">
        <f t="shared" si="6"/>
        <v>0</v>
      </c>
      <c r="G133" s="23">
        <f>SUM('[1]VS Beograd SP'!G133,'[1]VS Cacak SP'!G133,'[1]VS Jagodina SP'!G133,'[1]VS Kragujevac SP'!G133,'[1]VS Kraljevo SP'!G133,'[1]VS Krusevac SP'!G133,'[1]VS Leskovac SP'!G133,'[1]VS Negotin SP'!G133,'[1]VS Nis SP'!G133,'[1]VS Novi Pazar SP'!G133,'[1]VS Novi Sad SP'!G133,'[1]VS Pancevo SP'!G133,'[1]VS Pirot SP'!G133,'[1]VS Pozarevac SP'!G133,'[1]VS Prokuplje SP'!G133,'[1]VS Sabac SP'!G133,'[1]VS Smederevo SP'!G133,'[1]VS Sombor SP'!G133,'[1]VS Sremska Mitrovica SP'!G133,'[1]VS Subotica SP'!G133,'[1]VS Uzice SP'!G133,'[1]VS Valjevo SP'!G133,'[1]VS Vranje SP'!G133,'[1]VS Zajecar SP'!G133,'[1]VS Zrenjanin SP'!G133)</f>
        <v>0</v>
      </c>
      <c r="H133" s="23">
        <f>SUM('[1]VS Beograd SP'!H133,'[1]VS Cacak SP'!H133,'[1]VS Jagodina SP'!H133,'[1]VS Kragujevac SP'!H133,'[1]VS Kraljevo SP'!H133,'[1]VS Krusevac SP'!H133,'[1]VS Leskovac SP'!H133,'[1]VS Negotin SP'!H133,'[1]VS Nis SP'!H133,'[1]VS Novi Pazar SP'!H133,'[1]VS Novi Sad SP'!H133,'[1]VS Pancevo SP'!H133,'[1]VS Pirot SP'!H133,'[1]VS Pozarevac SP'!H133,'[1]VS Prokuplje SP'!H133,'[1]VS Sabac SP'!H133,'[1]VS Smederevo SP'!H133,'[1]VS Sombor SP'!H133,'[1]VS Sremska Mitrovica SP'!H133,'[1]VS Subotica SP'!H133,'[1]VS Uzice SP'!H133,'[1]VS Valjevo SP'!H133,'[1]VS Vranje SP'!H133,'[1]VS Zajecar SP'!H133,'[1]VS Zrenjanin SP'!H133)</f>
        <v>0</v>
      </c>
      <c r="I133" s="23">
        <f>SUM('[1]VS Beograd SP'!I133,'[1]VS Cacak SP'!I133,'[1]VS Jagodina SP'!I133,'[1]VS Kragujevac SP'!I133,'[1]VS Kraljevo SP'!I133,'[1]VS Krusevac SP'!I133,'[1]VS Leskovac SP'!I133,'[1]VS Negotin SP'!I133,'[1]VS Nis SP'!I133,'[1]VS Novi Pazar SP'!I133,'[1]VS Novi Sad SP'!I133,'[1]VS Pancevo SP'!I133,'[1]VS Pirot SP'!I133,'[1]VS Pozarevac SP'!I133,'[1]VS Prokuplje SP'!I133,'[1]VS Sabac SP'!I133,'[1]VS Smederevo SP'!I133,'[1]VS Sombor SP'!I133,'[1]VS Sremska Mitrovica SP'!I133,'[1]VS Subotica SP'!I133,'[1]VS Uzice SP'!I133,'[1]VS Valjevo SP'!I133,'[1]VS Vranje SP'!I133,'[1]VS Zajecar SP'!I133,'[1]VS Zrenjanin SP'!I133)</f>
        <v>0</v>
      </c>
      <c r="J133" s="24" t="str">
        <f t="shared" si="4"/>
        <v/>
      </c>
      <c r="K133" s="24" t="str">
        <f t="shared" si="5"/>
        <v/>
      </c>
    </row>
    <row r="134" spans="1:11" ht="15" customHeight="1" x14ac:dyDescent="0.2">
      <c r="A134" s="52" t="s">
        <v>170</v>
      </c>
      <c r="B134" s="52"/>
      <c r="C134" s="55"/>
      <c r="D134" s="28">
        <f>SUM('[1]VS Beograd SP'!D134,'[1]VS Cacak SP'!D134,'[1]VS Jagodina SP'!D134,'[1]VS Kragujevac SP'!D134,'[1]VS Kraljevo SP'!D134,'[1]VS Krusevac SP'!D134,'[1]VS Leskovac SP'!D134,'[1]VS Negotin SP'!D134,'[1]VS Nis SP'!D134,'[1]VS Novi Pazar SP'!D134,'[1]VS Novi Sad SP'!D134,'[1]VS Pancevo SP'!D134,'[1]VS Pirot SP'!D134,'[1]VS Pozarevac SP'!D134,'[1]VS Prokuplje SP'!D134,'[1]VS Sabac SP'!D134,'[1]VS Smederevo SP'!D134,'[1]VS Sombor SP'!D134,'[1]VS Sremska Mitrovica SP'!D134,'[1]VS Subotica SP'!D134,'[1]VS Uzice SP'!D134,'[1]VS Valjevo SP'!D134,'[1]VS Vranje SP'!D134,'[1]VS Zajecar SP'!D134,'[1]VS Zrenjanin SP'!D134)</f>
        <v>19</v>
      </c>
      <c r="E134" s="28">
        <f>SUM('[1]VS Beograd SP'!E134,'[1]VS Cacak SP'!E134,'[1]VS Jagodina SP'!E134,'[1]VS Kragujevac SP'!E134,'[1]VS Kraljevo SP'!E134,'[1]VS Krusevac SP'!E134,'[1]VS Leskovac SP'!E134,'[1]VS Negotin SP'!E134,'[1]VS Nis SP'!E134,'[1]VS Novi Pazar SP'!E134,'[1]VS Novi Sad SP'!E134,'[1]VS Pancevo SP'!E134,'[1]VS Pirot SP'!E134,'[1]VS Pozarevac SP'!E134,'[1]VS Prokuplje SP'!E134,'[1]VS Sabac SP'!E134,'[1]VS Smederevo SP'!E134,'[1]VS Sombor SP'!E134,'[1]VS Sremska Mitrovica SP'!E134,'[1]VS Subotica SP'!E134,'[1]VS Uzice SP'!E134,'[1]VS Valjevo SP'!E134,'[1]VS Vranje SP'!E134,'[1]VS Zajecar SP'!E134,'[1]VS Zrenjanin SP'!E134)</f>
        <v>2084</v>
      </c>
      <c r="F134" s="28">
        <f t="shared" si="6"/>
        <v>0</v>
      </c>
      <c r="G134" s="28">
        <f>SUM('[1]VS Beograd SP'!G134,'[1]VS Cacak SP'!G134,'[1]VS Jagodina SP'!G134,'[1]VS Kragujevac SP'!G134,'[1]VS Kraljevo SP'!G134,'[1]VS Krusevac SP'!G134,'[1]VS Leskovac SP'!G134,'[1]VS Negotin SP'!G134,'[1]VS Nis SP'!G134,'[1]VS Novi Pazar SP'!G134,'[1]VS Novi Sad SP'!G134,'[1]VS Pancevo SP'!G134,'[1]VS Pirot SP'!G134,'[1]VS Pozarevac SP'!G134,'[1]VS Prokuplje SP'!G134,'[1]VS Sabac SP'!G134,'[1]VS Smederevo SP'!G134,'[1]VS Sombor SP'!G134,'[1]VS Sremska Mitrovica SP'!G134,'[1]VS Subotica SP'!G134,'[1]VS Uzice SP'!G134,'[1]VS Valjevo SP'!G134,'[1]VS Vranje SP'!G134,'[1]VS Zajecar SP'!G134,'[1]VS Zrenjanin SP'!G134)</f>
        <v>0</v>
      </c>
      <c r="H134" s="28">
        <f>SUM('[1]VS Beograd SP'!H134,'[1]VS Cacak SP'!H134,'[1]VS Jagodina SP'!H134,'[1]VS Kragujevac SP'!H134,'[1]VS Kraljevo SP'!H134,'[1]VS Krusevac SP'!H134,'[1]VS Leskovac SP'!H134,'[1]VS Negotin SP'!H134,'[1]VS Nis SP'!H134,'[1]VS Novi Pazar SP'!H134,'[1]VS Novi Sad SP'!H134,'[1]VS Pancevo SP'!H134,'[1]VS Pirot SP'!H134,'[1]VS Pozarevac SP'!H134,'[1]VS Prokuplje SP'!H134,'[1]VS Sabac SP'!H134,'[1]VS Smederevo SP'!H134,'[1]VS Sombor SP'!H134,'[1]VS Sremska Mitrovica SP'!H134,'[1]VS Subotica SP'!H134,'[1]VS Uzice SP'!H134,'[1]VS Valjevo SP'!H134,'[1]VS Vranje SP'!H134,'[1]VS Zajecar SP'!H134,'[1]VS Zrenjanin SP'!H134)</f>
        <v>0</v>
      </c>
      <c r="I134" s="28">
        <f>SUM('[1]VS Beograd SP'!I134,'[1]VS Cacak SP'!I134,'[1]VS Jagodina SP'!I134,'[1]VS Kragujevac SP'!I134,'[1]VS Kraljevo SP'!I134,'[1]VS Krusevac SP'!I134,'[1]VS Leskovac SP'!I134,'[1]VS Negotin SP'!I134,'[1]VS Nis SP'!I134,'[1]VS Novi Pazar SP'!I134,'[1]VS Novi Sad SP'!I134,'[1]VS Pancevo SP'!I134,'[1]VS Pirot SP'!I134,'[1]VS Pozarevac SP'!I134,'[1]VS Prokuplje SP'!I134,'[1]VS Sabac SP'!I134,'[1]VS Smederevo SP'!I134,'[1]VS Sombor SP'!I134,'[1]VS Sremska Mitrovica SP'!I134,'[1]VS Subotica SP'!I134,'[1]VS Uzice SP'!I134,'[1]VS Valjevo SP'!I134,'[1]VS Vranje SP'!I134,'[1]VS Zajecar SP'!I134,'[1]VS Zrenjanin SP'!I134)</f>
        <v>0</v>
      </c>
      <c r="J134" s="29">
        <f t="shared" ref="J134:J166" si="7">IF(E134=0,"",(F134/E134*100))</f>
        <v>0</v>
      </c>
      <c r="K134" s="29">
        <f t="shared" ref="K134:K166" si="8">IF(D134=0,"",(F134/D134))</f>
        <v>0</v>
      </c>
    </row>
    <row r="135" spans="1:11" ht="15" customHeight="1" x14ac:dyDescent="0.2">
      <c r="A135" s="52" t="s">
        <v>171</v>
      </c>
      <c r="B135" s="52"/>
      <c r="C135" s="55"/>
      <c r="D135" s="28">
        <f>SUM('[1]VS Beograd SP'!D135,'[1]VS Cacak SP'!D135,'[1]VS Jagodina SP'!D135,'[1]VS Kragujevac SP'!D135,'[1]VS Kraljevo SP'!D135,'[1]VS Krusevac SP'!D135,'[1]VS Leskovac SP'!D135,'[1]VS Negotin SP'!D135,'[1]VS Nis SP'!D135,'[1]VS Novi Pazar SP'!D135,'[1]VS Novi Sad SP'!D135,'[1]VS Pancevo SP'!D135,'[1]VS Pirot SP'!D135,'[1]VS Pozarevac SP'!D135,'[1]VS Prokuplje SP'!D135,'[1]VS Sabac SP'!D135,'[1]VS Smederevo SP'!D135,'[1]VS Sombor SP'!D135,'[1]VS Sremska Mitrovica SP'!D135,'[1]VS Subotica SP'!D135,'[1]VS Uzice SP'!D135,'[1]VS Valjevo SP'!D135,'[1]VS Vranje SP'!D135,'[1]VS Zajecar SP'!D135,'[1]VS Zrenjanin SP'!D135)</f>
        <v>356</v>
      </c>
      <c r="E135" s="28">
        <f>SUM('[1]VS Beograd SP'!E135,'[1]VS Cacak SP'!E135,'[1]VS Jagodina SP'!E135,'[1]VS Kragujevac SP'!E135,'[1]VS Kraljevo SP'!E135,'[1]VS Krusevac SP'!E135,'[1]VS Leskovac SP'!E135,'[1]VS Negotin SP'!E135,'[1]VS Nis SP'!E135,'[1]VS Novi Pazar SP'!E135,'[1]VS Novi Sad SP'!E135,'[1]VS Pancevo SP'!E135,'[1]VS Pirot SP'!E135,'[1]VS Pozarevac SP'!E135,'[1]VS Prokuplje SP'!E135,'[1]VS Sabac SP'!E135,'[1]VS Smederevo SP'!E135,'[1]VS Sombor SP'!E135,'[1]VS Sremska Mitrovica SP'!E135,'[1]VS Subotica SP'!E135,'[1]VS Uzice SP'!E135,'[1]VS Valjevo SP'!E135,'[1]VS Vranje SP'!E135,'[1]VS Zajecar SP'!E135,'[1]VS Zrenjanin SP'!E135)</f>
        <v>339463</v>
      </c>
      <c r="F135" s="28">
        <f t="shared" ref="F135:F167" si="9">G135+H135+I135</f>
        <v>54983</v>
      </c>
      <c r="G135" s="28">
        <f>SUM('[1]VS Beograd SP'!G135,'[1]VS Cacak SP'!G135,'[1]VS Jagodina SP'!G135,'[1]VS Kragujevac SP'!G135,'[1]VS Kraljevo SP'!G135,'[1]VS Krusevac SP'!G135,'[1]VS Leskovac SP'!G135,'[1]VS Negotin SP'!G135,'[1]VS Nis SP'!G135,'[1]VS Novi Pazar SP'!G135,'[1]VS Novi Sad SP'!G135,'[1]VS Pancevo SP'!G135,'[1]VS Pirot SP'!G135,'[1]VS Pozarevac SP'!G135,'[1]VS Prokuplje SP'!G135,'[1]VS Sabac SP'!G135,'[1]VS Smederevo SP'!G135,'[1]VS Sombor SP'!G135,'[1]VS Sremska Mitrovica SP'!G135,'[1]VS Subotica SP'!G135,'[1]VS Uzice SP'!G135,'[1]VS Valjevo SP'!G135,'[1]VS Vranje SP'!G135,'[1]VS Zajecar SP'!G135,'[1]VS Zrenjanin SP'!G135)</f>
        <v>40441</v>
      </c>
      <c r="H135" s="28">
        <f>SUM('[1]VS Beograd SP'!H135,'[1]VS Cacak SP'!H135,'[1]VS Jagodina SP'!H135,'[1]VS Kragujevac SP'!H135,'[1]VS Kraljevo SP'!H135,'[1]VS Krusevac SP'!H135,'[1]VS Leskovac SP'!H135,'[1]VS Negotin SP'!H135,'[1]VS Nis SP'!H135,'[1]VS Novi Pazar SP'!H135,'[1]VS Novi Sad SP'!H135,'[1]VS Pancevo SP'!H135,'[1]VS Pirot SP'!H135,'[1]VS Pozarevac SP'!H135,'[1]VS Prokuplje SP'!H135,'[1]VS Sabac SP'!H135,'[1]VS Smederevo SP'!H135,'[1]VS Sombor SP'!H135,'[1]VS Sremska Mitrovica SP'!H135,'[1]VS Subotica SP'!H135,'[1]VS Uzice SP'!H135,'[1]VS Valjevo SP'!H135,'[1]VS Vranje SP'!H135,'[1]VS Zajecar SP'!H135,'[1]VS Zrenjanin SP'!H135)</f>
        <v>12154</v>
      </c>
      <c r="I135" s="28">
        <f>SUM('[1]VS Beograd SP'!I135,'[1]VS Cacak SP'!I135,'[1]VS Jagodina SP'!I135,'[1]VS Kragujevac SP'!I135,'[1]VS Kraljevo SP'!I135,'[1]VS Krusevac SP'!I135,'[1]VS Leskovac SP'!I135,'[1]VS Negotin SP'!I135,'[1]VS Nis SP'!I135,'[1]VS Novi Pazar SP'!I135,'[1]VS Novi Sad SP'!I135,'[1]VS Pancevo SP'!I135,'[1]VS Pirot SP'!I135,'[1]VS Pozarevac SP'!I135,'[1]VS Prokuplje SP'!I135,'[1]VS Sabac SP'!I135,'[1]VS Smederevo SP'!I135,'[1]VS Sombor SP'!I135,'[1]VS Sremska Mitrovica SP'!I135,'[1]VS Subotica SP'!I135,'[1]VS Uzice SP'!I135,'[1]VS Valjevo SP'!I135,'[1]VS Vranje SP'!I135,'[1]VS Zajecar SP'!I135,'[1]VS Zrenjanin SP'!I135)</f>
        <v>2388</v>
      </c>
      <c r="J135" s="29">
        <f t="shared" si="7"/>
        <v>16.197052403354711</v>
      </c>
      <c r="K135" s="29">
        <f t="shared" si="8"/>
        <v>154.44662921348313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f>SUM('[1]VS Beograd SP'!D136,'[1]VS Cacak SP'!D136,'[1]VS Jagodina SP'!D136,'[1]VS Kragujevac SP'!D136,'[1]VS Kraljevo SP'!D136,'[1]VS Krusevac SP'!D136,'[1]VS Leskovac SP'!D136,'[1]VS Negotin SP'!D136,'[1]VS Nis SP'!D136,'[1]VS Novi Pazar SP'!D136,'[1]VS Novi Sad SP'!D136,'[1]VS Pancevo SP'!D136,'[1]VS Pirot SP'!D136,'[1]VS Pozarevac SP'!D136,'[1]VS Prokuplje SP'!D136,'[1]VS Sabac SP'!D136,'[1]VS Smederevo SP'!D136,'[1]VS Sombor SP'!D136,'[1]VS Sremska Mitrovica SP'!D136,'[1]VS Subotica SP'!D136,'[1]VS Uzice SP'!D136,'[1]VS Valjevo SP'!D136,'[1]VS Vranje SP'!D136,'[1]VS Zajecar SP'!D136,'[1]VS Zrenjanin SP'!D136)</f>
        <v>2</v>
      </c>
      <c r="E136" s="22">
        <f>SUM('[1]VS Beograd SP'!E136,'[1]VS Cacak SP'!E136,'[1]VS Jagodina SP'!E136,'[1]VS Kragujevac SP'!E136,'[1]VS Kraljevo SP'!E136,'[1]VS Krusevac SP'!E136,'[1]VS Leskovac SP'!E136,'[1]VS Negotin SP'!E136,'[1]VS Nis SP'!E136,'[1]VS Novi Pazar SP'!E136,'[1]VS Novi Sad SP'!E136,'[1]VS Pancevo SP'!E136,'[1]VS Pirot SP'!E136,'[1]VS Pozarevac SP'!E136,'[1]VS Prokuplje SP'!E136,'[1]VS Sabac SP'!E136,'[1]VS Smederevo SP'!E136,'[1]VS Sombor SP'!E136,'[1]VS Sremska Mitrovica SP'!E136,'[1]VS Subotica SP'!E136,'[1]VS Uzice SP'!E136,'[1]VS Valjevo SP'!E136,'[1]VS Vranje SP'!E136,'[1]VS Zajecar SP'!E136,'[1]VS Zrenjanin SP'!E136)</f>
        <v>11</v>
      </c>
      <c r="F136" s="22">
        <f t="shared" si="9"/>
        <v>0</v>
      </c>
      <c r="G136" s="23">
        <f>SUM('[1]VS Beograd SP'!G136,'[1]VS Cacak SP'!G136,'[1]VS Jagodina SP'!G136,'[1]VS Kragujevac SP'!G136,'[1]VS Kraljevo SP'!G136,'[1]VS Krusevac SP'!G136,'[1]VS Leskovac SP'!G136,'[1]VS Negotin SP'!G136,'[1]VS Nis SP'!G136,'[1]VS Novi Pazar SP'!G136,'[1]VS Novi Sad SP'!G136,'[1]VS Pancevo SP'!G136,'[1]VS Pirot SP'!G136,'[1]VS Pozarevac SP'!G136,'[1]VS Prokuplje SP'!G136,'[1]VS Sabac SP'!G136,'[1]VS Smederevo SP'!G136,'[1]VS Sombor SP'!G136,'[1]VS Sremska Mitrovica SP'!G136,'[1]VS Subotica SP'!G136,'[1]VS Uzice SP'!G136,'[1]VS Valjevo SP'!G136,'[1]VS Vranje SP'!G136,'[1]VS Zajecar SP'!G136,'[1]VS Zrenjanin SP'!G136)</f>
        <v>0</v>
      </c>
      <c r="H136" s="23">
        <f>SUM('[1]VS Beograd SP'!H136,'[1]VS Cacak SP'!H136,'[1]VS Jagodina SP'!H136,'[1]VS Kragujevac SP'!H136,'[1]VS Kraljevo SP'!H136,'[1]VS Krusevac SP'!H136,'[1]VS Leskovac SP'!H136,'[1]VS Negotin SP'!H136,'[1]VS Nis SP'!H136,'[1]VS Novi Pazar SP'!H136,'[1]VS Novi Sad SP'!H136,'[1]VS Pancevo SP'!H136,'[1]VS Pirot SP'!H136,'[1]VS Pozarevac SP'!H136,'[1]VS Prokuplje SP'!H136,'[1]VS Sabac SP'!H136,'[1]VS Smederevo SP'!H136,'[1]VS Sombor SP'!H136,'[1]VS Sremska Mitrovica SP'!H136,'[1]VS Subotica SP'!H136,'[1]VS Uzice SP'!H136,'[1]VS Valjevo SP'!H136,'[1]VS Vranje SP'!H136,'[1]VS Zajecar SP'!H136,'[1]VS Zrenjanin SP'!H136)</f>
        <v>0</v>
      </c>
      <c r="I136" s="23">
        <f>SUM('[1]VS Beograd SP'!I136,'[1]VS Cacak SP'!I136,'[1]VS Jagodina SP'!I136,'[1]VS Kragujevac SP'!I136,'[1]VS Kraljevo SP'!I136,'[1]VS Krusevac SP'!I136,'[1]VS Leskovac SP'!I136,'[1]VS Negotin SP'!I136,'[1]VS Nis SP'!I136,'[1]VS Novi Pazar SP'!I136,'[1]VS Novi Sad SP'!I136,'[1]VS Pancevo SP'!I136,'[1]VS Pirot SP'!I136,'[1]VS Pozarevac SP'!I136,'[1]VS Prokuplje SP'!I136,'[1]VS Sabac SP'!I136,'[1]VS Smederevo SP'!I136,'[1]VS Sombor SP'!I136,'[1]VS Sremska Mitrovica SP'!I136,'[1]VS Subotica SP'!I136,'[1]VS Uzice SP'!I136,'[1]VS Valjevo SP'!I136,'[1]VS Vranje SP'!I136,'[1]VS Zajecar SP'!I136,'[1]VS Zrenjanin SP'!I136)</f>
        <v>0</v>
      </c>
      <c r="J136" s="24">
        <f t="shared" si="7"/>
        <v>0</v>
      </c>
      <c r="K136" s="24">
        <f t="shared" si="8"/>
        <v>0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f>SUM('[1]VS Beograd SP'!D137,'[1]VS Cacak SP'!D137,'[1]VS Jagodina SP'!D137,'[1]VS Kragujevac SP'!D137,'[1]VS Kraljevo SP'!D137,'[1]VS Krusevac SP'!D137,'[1]VS Leskovac SP'!D137,'[1]VS Negotin SP'!D137,'[1]VS Nis SP'!D137,'[1]VS Novi Pazar SP'!D137,'[1]VS Novi Sad SP'!D137,'[1]VS Pancevo SP'!D137,'[1]VS Pirot SP'!D137,'[1]VS Pozarevac SP'!D137,'[1]VS Prokuplje SP'!D137,'[1]VS Sabac SP'!D137,'[1]VS Smederevo SP'!D137,'[1]VS Sombor SP'!D137,'[1]VS Sremska Mitrovica SP'!D137,'[1]VS Subotica SP'!D137,'[1]VS Uzice SP'!D137,'[1]VS Valjevo SP'!D137,'[1]VS Vranje SP'!D137,'[1]VS Zajecar SP'!D137,'[1]VS Zrenjanin SP'!D137)</f>
        <v>6</v>
      </c>
      <c r="E137" s="22">
        <f>SUM('[1]VS Beograd SP'!E137,'[1]VS Cacak SP'!E137,'[1]VS Jagodina SP'!E137,'[1]VS Kragujevac SP'!E137,'[1]VS Kraljevo SP'!E137,'[1]VS Krusevac SP'!E137,'[1]VS Leskovac SP'!E137,'[1]VS Negotin SP'!E137,'[1]VS Nis SP'!E137,'[1]VS Novi Pazar SP'!E137,'[1]VS Novi Sad SP'!E137,'[1]VS Pancevo SP'!E137,'[1]VS Pirot SP'!E137,'[1]VS Pozarevac SP'!E137,'[1]VS Prokuplje SP'!E137,'[1]VS Sabac SP'!E137,'[1]VS Smederevo SP'!E137,'[1]VS Sombor SP'!E137,'[1]VS Sremska Mitrovica SP'!E137,'[1]VS Subotica SP'!E137,'[1]VS Uzice SP'!E137,'[1]VS Valjevo SP'!E137,'[1]VS Vranje SP'!E137,'[1]VS Zajecar SP'!E137,'[1]VS Zrenjanin SP'!E137)</f>
        <v>75</v>
      </c>
      <c r="F137" s="22">
        <f t="shared" si="9"/>
        <v>0</v>
      </c>
      <c r="G137" s="23">
        <f>SUM('[1]VS Beograd SP'!G137,'[1]VS Cacak SP'!G137,'[1]VS Jagodina SP'!G137,'[1]VS Kragujevac SP'!G137,'[1]VS Kraljevo SP'!G137,'[1]VS Krusevac SP'!G137,'[1]VS Leskovac SP'!G137,'[1]VS Negotin SP'!G137,'[1]VS Nis SP'!G137,'[1]VS Novi Pazar SP'!G137,'[1]VS Novi Sad SP'!G137,'[1]VS Pancevo SP'!G137,'[1]VS Pirot SP'!G137,'[1]VS Pozarevac SP'!G137,'[1]VS Prokuplje SP'!G137,'[1]VS Sabac SP'!G137,'[1]VS Smederevo SP'!G137,'[1]VS Sombor SP'!G137,'[1]VS Sremska Mitrovica SP'!G137,'[1]VS Subotica SP'!G137,'[1]VS Uzice SP'!G137,'[1]VS Valjevo SP'!G137,'[1]VS Vranje SP'!G137,'[1]VS Zajecar SP'!G137,'[1]VS Zrenjanin SP'!G137)</f>
        <v>0</v>
      </c>
      <c r="H137" s="23">
        <f>SUM('[1]VS Beograd SP'!H137,'[1]VS Cacak SP'!H137,'[1]VS Jagodina SP'!H137,'[1]VS Kragujevac SP'!H137,'[1]VS Kraljevo SP'!H137,'[1]VS Krusevac SP'!H137,'[1]VS Leskovac SP'!H137,'[1]VS Negotin SP'!H137,'[1]VS Nis SP'!H137,'[1]VS Novi Pazar SP'!H137,'[1]VS Novi Sad SP'!H137,'[1]VS Pancevo SP'!H137,'[1]VS Pirot SP'!H137,'[1]VS Pozarevac SP'!H137,'[1]VS Prokuplje SP'!H137,'[1]VS Sabac SP'!H137,'[1]VS Smederevo SP'!H137,'[1]VS Sombor SP'!H137,'[1]VS Sremska Mitrovica SP'!H137,'[1]VS Subotica SP'!H137,'[1]VS Uzice SP'!H137,'[1]VS Valjevo SP'!H137,'[1]VS Vranje SP'!H137,'[1]VS Zajecar SP'!H137,'[1]VS Zrenjanin SP'!H137)</f>
        <v>0</v>
      </c>
      <c r="I137" s="23">
        <f>SUM('[1]VS Beograd SP'!I137,'[1]VS Cacak SP'!I137,'[1]VS Jagodina SP'!I137,'[1]VS Kragujevac SP'!I137,'[1]VS Kraljevo SP'!I137,'[1]VS Krusevac SP'!I137,'[1]VS Leskovac SP'!I137,'[1]VS Negotin SP'!I137,'[1]VS Nis SP'!I137,'[1]VS Novi Pazar SP'!I137,'[1]VS Novi Sad SP'!I137,'[1]VS Pancevo SP'!I137,'[1]VS Pirot SP'!I137,'[1]VS Pozarevac SP'!I137,'[1]VS Prokuplje SP'!I137,'[1]VS Sabac SP'!I137,'[1]VS Smederevo SP'!I137,'[1]VS Sombor SP'!I137,'[1]VS Sremska Mitrovica SP'!I137,'[1]VS Subotica SP'!I137,'[1]VS Uzice SP'!I137,'[1]VS Valjevo SP'!I137,'[1]VS Vranje SP'!I137,'[1]VS Zajecar SP'!I137,'[1]VS Zrenjanin SP'!I137)</f>
        <v>0</v>
      </c>
      <c r="J137" s="24">
        <f t="shared" si="7"/>
        <v>0</v>
      </c>
      <c r="K137" s="24">
        <f t="shared" si="8"/>
        <v>0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f>SUM('[1]VS Beograd SP'!D138,'[1]VS Cacak SP'!D138,'[1]VS Jagodina SP'!D138,'[1]VS Kragujevac SP'!D138,'[1]VS Kraljevo SP'!D138,'[1]VS Krusevac SP'!D138,'[1]VS Leskovac SP'!D138,'[1]VS Negotin SP'!D138,'[1]VS Nis SP'!D138,'[1]VS Novi Pazar SP'!D138,'[1]VS Novi Sad SP'!D138,'[1]VS Pancevo SP'!D138,'[1]VS Pirot SP'!D138,'[1]VS Pozarevac SP'!D138,'[1]VS Prokuplje SP'!D138,'[1]VS Sabac SP'!D138,'[1]VS Smederevo SP'!D138,'[1]VS Sombor SP'!D138,'[1]VS Sremska Mitrovica SP'!D138,'[1]VS Subotica SP'!D138,'[1]VS Uzice SP'!D138,'[1]VS Valjevo SP'!D138,'[1]VS Vranje SP'!D138,'[1]VS Zajecar SP'!D138,'[1]VS Zrenjanin SP'!D138)</f>
        <v>69</v>
      </c>
      <c r="E138" s="22">
        <f>SUM('[1]VS Beograd SP'!E138,'[1]VS Cacak SP'!E138,'[1]VS Jagodina SP'!E138,'[1]VS Kragujevac SP'!E138,'[1]VS Kraljevo SP'!E138,'[1]VS Krusevac SP'!E138,'[1]VS Leskovac SP'!E138,'[1]VS Negotin SP'!E138,'[1]VS Nis SP'!E138,'[1]VS Novi Pazar SP'!E138,'[1]VS Novi Sad SP'!E138,'[1]VS Pancevo SP'!E138,'[1]VS Pirot SP'!E138,'[1]VS Pozarevac SP'!E138,'[1]VS Prokuplje SP'!E138,'[1]VS Sabac SP'!E138,'[1]VS Smederevo SP'!E138,'[1]VS Sombor SP'!E138,'[1]VS Sremska Mitrovica SP'!E138,'[1]VS Subotica SP'!E138,'[1]VS Uzice SP'!E138,'[1]VS Valjevo SP'!E138,'[1]VS Vranje SP'!E138,'[1]VS Zajecar SP'!E138,'[1]VS Zrenjanin SP'!E138)</f>
        <v>1371</v>
      </c>
      <c r="F138" s="22">
        <f t="shared" si="9"/>
        <v>0</v>
      </c>
      <c r="G138" s="23">
        <f>SUM('[1]VS Beograd SP'!G138,'[1]VS Cacak SP'!G138,'[1]VS Jagodina SP'!G138,'[1]VS Kragujevac SP'!G138,'[1]VS Kraljevo SP'!G138,'[1]VS Krusevac SP'!G138,'[1]VS Leskovac SP'!G138,'[1]VS Negotin SP'!G138,'[1]VS Nis SP'!G138,'[1]VS Novi Pazar SP'!G138,'[1]VS Novi Sad SP'!G138,'[1]VS Pancevo SP'!G138,'[1]VS Pirot SP'!G138,'[1]VS Pozarevac SP'!G138,'[1]VS Prokuplje SP'!G138,'[1]VS Sabac SP'!G138,'[1]VS Smederevo SP'!G138,'[1]VS Sombor SP'!G138,'[1]VS Sremska Mitrovica SP'!G138,'[1]VS Subotica SP'!G138,'[1]VS Uzice SP'!G138,'[1]VS Valjevo SP'!G138,'[1]VS Vranje SP'!G138,'[1]VS Zajecar SP'!G138,'[1]VS Zrenjanin SP'!G138)</f>
        <v>0</v>
      </c>
      <c r="H138" s="23">
        <f>SUM('[1]VS Beograd SP'!H138,'[1]VS Cacak SP'!H138,'[1]VS Jagodina SP'!H138,'[1]VS Kragujevac SP'!H138,'[1]VS Kraljevo SP'!H138,'[1]VS Krusevac SP'!H138,'[1]VS Leskovac SP'!H138,'[1]VS Negotin SP'!H138,'[1]VS Nis SP'!H138,'[1]VS Novi Pazar SP'!H138,'[1]VS Novi Sad SP'!H138,'[1]VS Pancevo SP'!H138,'[1]VS Pirot SP'!H138,'[1]VS Pozarevac SP'!H138,'[1]VS Prokuplje SP'!H138,'[1]VS Sabac SP'!H138,'[1]VS Smederevo SP'!H138,'[1]VS Sombor SP'!H138,'[1]VS Sremska Mitrovica SP'!H138,'[1]VS Subotica SP'!H138,'[1]VS Uzice SP'!H138,'[1]VS Valjevo SP'!H138,'[1]VS Vranje SP'!H138,'[1]VS Zajecar SP'!H138,'[1]VS Zrenjanin SP'!H138)</f>
        <v>0</v>
      </c>
      <c r="I138" s="23">
        <f>SUM('[1]VS Beograd SP'!I138,'[1]VS Cacak SP'!I138,'[1]VS Jagodina SP'!I138,'[1]VS Kragujevac SP'!I138,'[1]VS Kraljevo SP'!I138,'[1]VS Krusevac SP'!I138,'[1]VS Leskovac SP'!I138,'[1]VS Negotin SP'!I138,'[1]VS Nis SP'!I138,'[1]VS Novi Pazar SP'!I138,'[1]VS Novi Sad SP'!I138,'[1]VS Pancevo SP'!I138,'[1]VS Pirot SP'!I138,'[1]VS Pozarevac SP'!I138,'[1]VS Prokuplje SP'!I138,'[1]VS Sabac SP'!I138,'[1]VS Smederevo SP'!I138,'[1]VS Sombor SP'!I138,'[1]VS Sremska Mitrovica SP'!I138,'[1]VS Subotica SP'!I138,'[1]VS Uzice SP'!I138,'[1]VS Valjevo SP'!I138,'[1]VS Vranje SP'!I138,'[1]VS Zajecar SP'!I138,'[1]VS Zrenjanin SP'!I138)</f>
        <v>0</v>
      </c>
      <c r="J138" s="24">
        <f t="shared" si="7"/>
        <v>0</v>
      </c>
      <c r="K138" s="24">
        <f t="shared" si="8"/>
        <v>0</v>
      </c>
    </row>
    <row r="139" spans="1:11" ht="15" customHeight="1" x14ac:dyDescent="0.2">
      <c r="A139" s="20">
        <v>130</v>
      </c>
      <c r="B139" s="21" t="s">
        <v>175</v>
      </c>
      <c r="C139" s="55"/>
      <c r="D139" s="22">
        <f>SUM('[1]VS Beograd SP'!D139,'[1]VS Cacak SP'!D139,'[1]VS Jagodina SP'!D139,'[1]VS Kragujevac SP'!D139,'[1]VS Kraljevo SP'!D139,'[1]VS Krusevac SP'!D139,'[1]VS Leskovac SP'!D139,'[1]VS Negotin SP'!D139,'[1]VS Nis SP'!D139,'[1]VS Novi Pazar SP'!D139,'[1]VS Novi Sad SP'!D139,'[1]VS Pancevo SP'!D139,'[1]VS Pirot SP'!D139,'[1]VS Pozarevac SP'!D139,'[1]VS Prokuplje SP'!D139,'[1]VS Sabac SP'!D139,'[1]VS Smederevo SP'!D139,'[1]VS Sombor SP'!D139,'[1]VS Sremska Mitrovica SP'!D139,'[1]VS Subotica SP'!D139,'[1]VS Uzice SP'!D139,'[1]VS Valjevo SP'!D139,'[1]VS Vranje SP'!D139,'[1]VS Zajecar SP'!D139,'[1]VS Zrenjanin SP'!D139)</f>
        <v>3</v>
      </c>
      <c r="E139" s="22">
        <f>SUM('[1]VS Beograd SP'!E139,'[1]VS Cacak SP'!E139,'[1]VS Jagodina SP'!E139,'[1]VS Kragujevac SP'!E139,'[1]VS Kraljevo SP'!E139,'[1]VS Krusevac SP'!E139,'[1]VS Leskovac SP'!E139,'[1]VS Negotin SP'!E139,'[1]VS Nis SP'!E139,'[1]VS Novi Pazar SP'!E139,'[1]VS Novi Sad SP'!E139,'[1]VS Pancevo SP'!E139,'[1]VS Pirot SP'!E139,'[1]VS Pozarevac SP'!E139,'[1]VS Prokuplje SP'!E139,'[1]VS Sabac SP'!E139,'[1]VS Smederevo SP'!E139,'[1]VS Sombor SP'!E139,'[1]VS Sremska Mitrovica SP'!E139,'[1]VS Subotica SP'!E139,'[1]VS Uzice SP'!E139,'[1]VS Valjevo SP'!E139,'[1]VS Vranje SP'!E139,'[1]VS Zajecar SP'!E139,'[1]VS Zrenjanin SP'!E139)</f>
        <v>49</v>
      </c>
      <c r="F139" s="22">
        <f t="shared" si="9"/>
        <v>0</v>
      </c>
      <c r="G139" s="23">
        <f>SUM('[1]VS Beograd SP'!G139,'[1]VS Cacak SP'!G139,'[1]VS Jagodina SP'!G139,'[1]VS Kragujevac SP'!G139,'[1]VS Kraljevo SP'!G139,'[1]VS Krusevac SP'!G139,'[1]VS Leskovac SP'!G139,'[1]VS Negotin SP'!G139,'[1]VS Nis SP'!G139,'[1]VS Novi Pazar SP'!G139,'[1]VS Novi Sad SP'!G139,'[1]VS Pancevo SP'!G139,'[1]VS Pirot SP'!G139,'[1]VS Pozarevac SP'!G139,'[1]VS Prokuplje SP'!G139,'[1]VS Sabac SP'!G139,'[1]VS Smederevo SP'!G139,'[1]VS Sombor SP'!G139,'[1]VS Sremska Mitrovica SP'!G139,'[1]VS Subotica SP'!G139,'[1]VS Uzice SP'!G139,'[1]VS Valjevo SP'!G139,'[1]VS Vranje SP'!G139,'[1]VS Zajecar SP'!G139,'[1]VS Zrenjanin SP'!G139)</f>
        <v>0</v>
      </c>
      <c r="H139" s="23">
        <f>SUM('[1]VS Beograd SP'!H139,'[1]VS Cacak SP'!H139,'[1]VS Jagodina SP'!H139,'[1]VS Kragujevac SP'!H139,'[1]VS Kraljevo SP'!H139,'[1]VS Krusevac SP'!H139,'[1]VS Leskovac SP'!H139,'[1]VS Negotin SP'!H139,'[1]VS Nis SP'!H139,'[1]VS Novi Pazar SP'!H139,'[1]VS Novi Sad SP'!H139,'[1]VS Pancevo SP'!H139,'[1]VS Pirot SP'!H139,'[1]VS Pozarevac SP'!H139,'[1]VS Prokuplje SP'!H139,'[1]VS Sabac SP'!H139,'[1]VS Smederevo SP'!H139,'[1]VS Sombor SP'!H139,'[1]VS Sremska Mitrovica SP'!H139,'[1]VS Subotica SP'!H139,'[1]VS Uzice SP'!H139,'[1]VS Valjevo SP'!H139,'[1]VS Vranje SP'!H139,'[1]VS Zajecar SP'!H139,'[1]VS Zrenjanin SP'!H139)</f>
        <v>0</v>
      </c>
      <c r="I139" s="23">
        <f>SUM('[1]VS Beograd SP'!I139,'[1]VS Cacak SP'!I139,'[1]VS Jagodina SP'!I139,'[1]VS Kragujevac SP'!I139,'[1]VS Kraljevo SP'!I139,'[1]VS Krusevac SP'!I139,'[1]VS Leskovac SP'!I139,'[1]VS Negotin SP'!I139,'[1]VS Nis SP'!I139,'[1]VS Novi Pazar SP'!I139,'[1]VS Novi Sad SP'!I139,'[1]VS Pancevo SP'!I139,'[1]VS Pirot SP'!I139,'[1]VS Pozarevac SP'!I139,'[1]VS Prokuplje SP'!I139,'[1]VS Sabac SP'!I139,'[1]VS Smederevo SP'!I139,'[1]VS Sombor SP'!I139,'[1]VS Sremska Mitrovica SP'!I139,'[1]VS Subotica SP'!I139,'[1]VS Uzice SP'!I139,'[1]VS Valjevo SP'!I139,'[1]VS Vranje SP'!I139,'[1]VS Zajecar SP'!I139,'[1]VS Zrenjanin SP'!I139)</f>
        <v>0</v>
      </c>
      <c r="J139" s="24">
        <f t="shared" si="7"/>
        <v>0</v>
      </c>
      <c r="K139" s="24">
        <f t="shared" si="8"/>
        <v>0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f>SUM('[1]VS Beograd SP'!D140,'[1]VS Cacak SP'!D140,'[1]VS Jagodina SP'!D140,'[1]VS Kragujevac SP'!D140,'[1]VS Kraljevo SP'!D140,'[1]VS Krusevac SP'!D140,'[1]VS Leskovac SP'!D140,'[1]VS Negotin SP'!D140,'[1]VS Nis SP'!D140,'[1]VS Novi Pazar SP'!D140,'[1]VS Novi Sad SP'!D140,'[1]VS Pancevo SP'!D140,'[1]VS Pirot SP'!D140,'[1]VS Pozarevac SP'!D140,'[1]VS Prokuplje SP'!D140,'[1]VS Sabac SP'!D140,'[1]VS Smederevo SP'!D140,'[1]VS Sombor SP'!D140,'[1]VS Sremska Mitrovica SP'!D140,'[1]VS Subotica SP'!D140,'[1]VS Uzice SP'!D140,'[1]VS Valjevo SP'!D140,'[1]VS Vranje SP'!D140,'[1]VS Zajecar SP'!D140,'[1]VS Zrenjanin SP'!D140)</f>
        <v>26</v>
      </c>
      <c r="E140" s="22">
        <f>SUM('[1]VS Beograd SP'!E140,'[1]VS Cacak SP'!E140,'[1]VS Jagodina SP'!E140,'[1]VS Kragujevac SP'!E140,'[1]VS Kraljevo SP'!E140,'[1]VS Krusevac SP'!E140,'[1]VS Leskovac SP'!E140,'[1]VS Negotin SP'!E140,'[1]VS Nis SP'!E140,'[1]VS Novi Pazar SP'!E140,'[1]VS Novi Sad SP'!E140,'[1]VS Pancevo SP'!E140,'[1]VS Pirot SP'!E140,'[1]VS Pozarevac SP'!E140,'[1]VS Prokuplje SP'!E140,'[1]VS Sabac SP'!E140,'[1]VS Smederevo SP'!E140,'[1]VS Sombor SP'!E140,'[1]VS Sremska Mitrovica SP'!E140,'[1]VS Subotica SP'!E140,'[1]VS Uzice SP'!E140,'[1]VS Valjevo SP'!E140,'[1]VS Vranje SP'!E140,'[1]VS Zajecar SP'!E140,'[1]VS Zrenjanin SP'!E140)</f>
        <v>103</v>
      </c>
      <c r="F140" s="22">
        <f t="shared" si="9"/>
        <v>0</v>
      </c>
      <c r="G140" s="23">
        <f>SUM('[1]VS Beograd SP'!G140,'[1]VS Cacak SP'!G140,'[1]VS Jagodina SP'!G140,'[1]VS Kragujevac SP'!G140,'[1]VS Kraljevo SP'!G140,'[1]VS Krusevac SP'!G140,'[1]VS Leskovac SP'!G140,'[1]VS Negotin SP'!G140,'[1]VS Nis SP'!G140,'[1]VS Novi Pazar SP'!G140,'[1]VS Novi Sad SP'!G140,'[1]VS Pancevo SP'!G140,'[1]VS Pirot SP'!G140,'[1]VS Pozarevac SP'!G140,'[1]VS Prokuplje SP'!G140,'[1]VS Sabac SP'!G140,'[1]VS Smederevo SP'!G140,'[1]VS Sombor SP'!G140,'[1]VS Sremska Mitrovica SP'!G140,'[1]VS Subotica SP'!G140,'[1]VS Uzice SP'!G140,'[1]VS Valjevo SP'!G140,'[1]VS Vranje SP'!G140,'[1]VS Zajecar SP'!G140,'[1]VS Zrenjanin SP'!G140)</f>
        <v>0</v>
      </c>
      <c r="H140" s="23">
        <f>SUM('[1]VS Beograd SP'!H140,'[1]VS Cacak SP'!H140,'[1]VS Jagodina SP'!H140,'[1]VS Kragujevac SP'!H140,'[1]VS Kraljevo SP'!H140,'[1]VS Krusevac SP'!H140,'[1]VS Leskovac SP'!H140,'[1]VS Negotin SP'!H140,'[1]VS Nis SP'!H140,'[1]VS Novi Pazar SP'!H140,'[1]VS Novi Sad SP'!H140,'[1]VS Pancevo SP'!H140,'[1]VS Pirot SP'!H140,'[1]VS Pozarevac SP'!H140,'[1]VS Prokuplje SP'!H140,'[1]VS Sabac SP'!H140,'[1]VS Smederevo SP'!H140,'[1]VS Sombor SP'!H140,'[1]VS Sremska Mitrovica SP'!H140,'[1]VS Subotica SP'!H140,'[1]VS Uzice SP'!H140,'[1]VS Valjevo SP'!H140,'[1]VS Vranje SP'!H140,'[1]VS Zajecar SP'!H140,'[1]VS Zrenjanin SP'!H140)</f>
        <v>0</v>
      </c>
      <c r="I140" s="23">
        <f>SUM('[1]VS Beograd SP'!I140,'[1]VS Cacak SP'!I140,'[1]VS Jagodina SP'!I140,'[1]VS Kragujevac SP'!I140,'[1]VS Kraljevo SP'!I140,'[1]VS Krusevac SP'!I140,'[1]VS Leskovac SP'!I140,'[1]VS Negotin SP'!I140,'[1]VS Nis SP'!I140,'[1]VS Novi Pazar SP'!I140,'[1]VS Novi Sad SP'!I140,'[1]VS Pancevo SP'!I140,'[1]VS Pirot SP'!I140,'[1]VS Pozarevac SP'!I140,'[1]VS Prokuplje SP'!I140,'[1]VS Sabac SP'!I140,'[1]VS Smederevo SP'!I140,'[1]VS Sombor SP'!I140,'[1]VS Sremska Mitrovica SP'!I140,'[1]VS Subotica SP'!I140,'[1]VS Uzice SP'!I140,'[1]VS Valjevo SP'!I140,'[1]VS Vranje SP'!I140,'[1]VS Zajecar SP'!I140,'[1]VS Zrenjanin SP'!I140)</f>
        <v>0</v>
      </c>
      <c r="J140" s="24">
        <f t="shared" si="7"/>
        <v>0</v>
      </c>
      <c r="K140" s="24">
        <f t="shared" si="8"/>
        <v>0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f>SUM('[1]VS Beograd SP'!D141,'[1]VS Cacak SP'!D141,'[1]VS Jagodina SP'!D141,'[1]VS Kragujevac SP'!D141,'[1]VS Kraljevo SP'!D141,'[1]VS Krusevac SP'!D141,'[1]VS Leskovac SP'!D141,'[1]VS Negotin SP'!D141,'[1]VS Nis SP'!D141,'[1]VS Novi Pazar SP'!D141,'[1]VS Novi Sad SP'!D141,'[1]VS Pancevo SP'!D141,'[1]VS Pirot SP'!D141,'[1]VS Pozarevac SP'!D141,'[1]VS Prokuplje SP'!D141,'[1]VS Sabac SP'!D141,'[1]VS Smederevo SP'!D141,'[1]VS Sombor SP'!D141,'[1]VS Sremska Mitrovica SP'!D141,'[1]VS Subotica SP'!D141,'[1]VS Uzice SP'!D141,'[1]VS Valjevo SP'!D141,'[1]VS Vranje SP'!D141,'[1]VS Zajecar SP'!D141,'[1]VS Zrenjanin SP'!D141)</f>
        <v>8</v>
      </c>
      <c r="E141" s="22">
        <f>SUM('[1]VS Beograd SP'!E141,'[1]VS Cacak SP'!E141,'[1]VS Jagodina SP'!E141,'[1]VS Kragujevac SP'!E141,'[1]VS Kraljevo SP'!E141,'[1]VS Krusevac SP'!E141,'[1]VS Leskovac SP'!E141,'[1]VS Negotin SP'!E141,'[1]VS Nis SP'!E141,'[1]VS Novi Pazar SP'!E141,'[1]VS Novi Sad SP'!E141,'[1]VS Pancevo SP'!E141,'[1]VS Pirot SP'!E141,'[1]VS Pozarevac SP'!E141,'[1]VS Prokuplje SP'!E141,'[1]VS Sabac SP'!E141,'[1]VS Smederevo SP'!E141,'[1]VS Sombor SP'!E141,'[1]VS Sremska Mitrovica SP'!E141,'[1]VS Subotica SP'!E141,'[1]VS Uzice SP'!E141,'[1]VS Valjevo SP'!E141,'[1]VS Vranje SP'!E141,'[1]VS Zajecar SP'!E141,'[1]VS Zrenjanin SP'!E141)</f>
        <v>74</v>
      </c>
      <c r="F141" s="22">
        <f t="shared" si="9"/>
        <v>0</v>
      </c>
      <c r="G141" s="23">
        <f>SUM('[1]VS Beograd SP'!G141,'[1]VS Cacak SP'!G141,'[1]VS Jagodina SP'!G141,'[1]VS Kragujevac SP'!G141,'[1]VS Kraljevo SP'!G141,'[1]VS Krusevac SP'!G141,'[1]VS Leskovac SP'!G141,'[1]VS Negotin SP'!G141,'[1]VS Nis SP'!G141,'[1]VS Novi Pazar SP'!G141,'[1]VS Novi Sad SP'!G141,'[1]VS Pancevo SP'!G141,'[1]VS Pirot SP'!G141,'[1]VS Pozarevac SP'!G141,'[1]VS Prokuplje SP'!G141,'[1]VS Sabac SP'!G141,'[1]VS Smederevo SP'!G141,'[1]VS Sombor SP'!G141,'[1]VS Sremska Mitrovica SP'!G141,'[1]VS Subotica SP'!G141,'[1]VS Uzice SP'!G141,'[1]VS Valjevo SP'!G141,'[1]VS Vranje SP'!G141,'[1]VS Zajecar SP'!G141,'[1]VS Zrenjanin SP'!G141)</f>
        <v>0</v>
      </c>
      <c r="H141" s="23">
        <f>SUM('[1]VS Beograd SP'!H141,'[1]VS Cacak SP'!H141,'[1]VS Jagodina SP'!H141,'[1]VS Kragujevac SP'!H141,'[1]VS Kraljevo SP'!H141,'[1]VS Krusevac SP'!H141,'[1]VS Leskovac SP'!H141,'[1]VS Negotin SP'!H141,'[1]VS Nis SP'!H141,'[1]VS Novi Pazar SP'!H141,'[1]VS Novi Sad SP'!H141,'[1]VS Pancevo SP'!H141,'[1]VS Pirot SP'!H141,'[1]VS Pozarevac SP'!H141,'[1]VS Prokuplje SP'!H141,'[1]VS Sabac SP'!H141,'[1]VS Smederevo SP'!H141,'[1]VS Sombor SP'!H141,'[1]VS Sremska Mitrovica SP'!H141,'[1]VS Subotica SP'!H141,'[1]VS Uzice SP'!H141,'[1]VS Valjevo SP'!H141,'[1]VS Vranje SP'!H141,'[1]VS Zajecar SP'!H141,'[1]VS Zrenjanin SP'!H141)</f>
        <v>0</v>
      </c>
      <c r="I141" s="23">
        <f>SUM('[1]VS Beograd SP'!I141,'[1]VS Cacak SP'!I141,'[1]VS Jagodina SP'!I141,'[1]VS Kragujevac SP'!I141,'[1]VS Kraljevo SP'!I141,'[1]VS Krusevac SP'!I141,'[1]VS Leskovac SP'!I141,'[1]VS Negotin SP'!I141,'[1]VS Nis SP'!I141,'[1]VS Novi Pazar SP'!I141,'[1]VS Novi Sad SP'!I141,'[1]VS Pancevo SP'!I141,'[1]VS Pirot SP'!I141,'[1]VS Pozarevac SP'!I141,'[1]VS Prokuplje SP'!I141,'[1]VS Sabac SP'!I141,'[1]VS Smederevo SP'!I141,'[1]VS Sombor SP'!I141,'[1]VS Sremska Mitrovica SP'!I141,'[1]VS Subotica SP'!I141,'[1]VS Uzice SP'!I141,'[1]VS Valjevo SP'!I141,'[1]VS Vranje SP'!I141,'[1]VS Zajecar SP'!I141,'[1]VS Zrenjanin SP'!I141)</f>
        <v>0</v>
      </c>
      <c r="J141" s="24">
        <f t="shared" si="7"/>
        <v>0</v>
      </c>
      <c r="K141" s="24">
        <f t="shared" si="8"/>
        <v>0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f>SUM('[1]VS Beograd SP'!D142,'[1]VS Cacak SP'!D142,'[1]VS Jagodina SP'!D142,'[1]VS Kragujevac SP'!D142,'[1]VS Kraljevo SP'!D142,'[1]VS Krusevac SP'!D142,'[1]VS Leskovac SP'!D142,'[1]VS Negotin SP'!D142,'[1]VS Nis SP'!D142,'[1]VS Novi Pazar SP'!D142,'[1]VS Novi Sad SP'!D142,'[1]VS Pancevo SP'!D142,'[1]VS Pirot SP'!D142,'[1]VS Pozarevac SP'!D142,'[1]VS Prokuplje SP'!D142,'[1]VS Sabac SP'!D142,'[1]VS Smederevo SP'!D142,'[1]VS Sombor SP'!D142,'[1]VS Sremska Mitrovica SP'!D142,'[1]VS Subotica SP'!D142,'[1]VS Uzice SP'!D142,'[1]VS Valjevo SP'!D142,'[1]VS Vranje SP'!D142,'[1]VS Zajecar SP'!D142,'[1]VS Zrenjanin SP'!D142)</f>
        <v>87</v>
      </c>
      <c r="E142" s="22">
        <f>SUM('[1]VS Beograd SP'!E142,'[1]VS Cacak SP'!E142,'[1]VS Jagodina SP'!E142,'[1]VS Kragujevac SP'!E142,'[1]VS Kraljevo SP'!E142,'[1]VS Krusevac SP'!E142,'[1]VS Leskovac SP'!E142,'[1]VS Negotin SP'!E142,'[1]VS Nis SP'!E142,'[1]VS Novi Pazar SP'!E142,'[1]VS Novi Sad SP'!E142,'[1]VS Pancevo SP'!E142,'[1]VS Pirot SP'!E142,'[1]VS Pozarevac SP'!E142,'[1]VS Prokuplje SP'!E142,'[1]VS Sabac SP'!E142,'[1]VS Smederevo SP'!E142,'[1]VS Sombor SP'!E142,'[1]VS Sremska Mitrovica SP'!E142,'[1]VS Subotica SP'!E142,'[1]VS Uzice SP'!E142,'[1]VS Valjevo SP'!E142,'[1]VS Vranje SP'!E142,'[1]VS Zajecar SP'!E142,'[1]VS Zrenjanin SP'!E142)</f>
        <v>2690</v>
      </c>
      <c r="F142" s="22">
        <f t="shared" si="9"/>
        <v>0</v>
      </c>
      <c r="G142" s="23">
        <f>SUM('[1]VS Beograd SP'!G142,'[1]VS Cacak SP'!G142,'[1]VS Jagodina SP'!G142,'[1]VS Kragujevac SP'!G142,'[1]VS Kraljevo SP'!G142,'[1]VS Krusevac SP'!G142,'[1]VS Leskovac SP'!G142,'[1]VS Negotin SP'!G142,'[1]VS Nis SP'!G142,'[1]VS Novi Pazar SP'!G142,'[1]VS Novi Sad SP'!G142,'[1]VS Pancevo SP'!G142,'[1]VS Pirot SP'!G142,'[1]VS Pozarevac SP'!G142,'[1]VS Prokuplje SP'!G142,'[1]VS Sabac SP'!G142,'[1]VS Smederevo SP'!G142,'[1]VS Sombor SP'!G142,'[1]VS Sremska Mitrovica SP'!G142,'[1]VS Subotica SP'!G142,'[1]VS Uzice SP'!G142,'[1]VS Valjevo SP'!G142,'[1]VS Vranje SP'!G142,'[1]VS Zajecar SP'!G142,'[1]VS Zrenjanin SP'!G142)</f>
        <v>0</v>
      </c>
      <c r="H142" s="23">
        <f>SUM('[1]VS Beograd SP'!H142,'[1]VS Cacak SP'!H142,'[1]VS Jagodina SP'!H142,'[1]VS Kragujevac SP'!H142,'[1]VS Kraljevo SP'!H142,'[1]VS Krusevac SP'!H142,'[1]VS Leskovac SP'!H142,'[1]VS Negotin SP'!H142,'[1]VS Nis SP'!H142,'[1]VS Novi Pazar SP'!H142,'[1]VS Novi Sad SP'!H142,'[1]VS Pancevo SP'!H142,'[1]VS Pirot SP'!H142,'[1]VS Pozarevac SP'!H142,'[1]VS Prokuplje SP'!H142,'[1]VS Sabac SP'!H142,'[1]VS Smederevo SP'!H142,'[1]VS Sombor SP'!H142,'[1]VS Sremska Mitrovica SP'!H142,'[1]VS Subotica SP'!H142,'[1]VS Uzice SP'!H142,'[1]VS Valjevo SP'!H142,'[1]VS Vranje SP'!H142,'[1]VS Zajecar SP'!H142,'[1]VS Zrenjanin SP'!H142)</f>
        <v>0</v>
      </c>
      <c r="I142" s="23">
        <f>SUM('[1]VS Beograd SP'!I142,'[1]VS Cacak SP'!I142,'[1]VS Jagodina SP'!I142,'[1]VS Kragujevac SP'!I142,'[1]VS Kraljevo SP'!I142,'[1]VS Krusevac SP'!I142,'[1]VS Leskovac SP'!I142,'[1]VS Negotin SP'!I142,'[1]VS Nis SP'!I142,'[1]VS Novi Pazar SP'!I142,'[1]VS Novi Sad SP'!I142,'[1]VS Pancevo SP'!I142,'[1]VS Pirot SP'!I142,'[1]VS Pozarevac SP'!I142,'[1]VS Prokuplje SP'!I142,'[1]VS Sabac SP'!I142,'[1]VS Smederevo SP'!I142,'[1]VS Sombor SP'!I142,'[1]VS Sremska Mitrovica SP'!I142,'[1]VS Subotica SP'!I142,'[1]VS Uzice SP'!I142,'[1]VS Valjevo SP'!I142,'[1]VS Vranje SP'!I142,'[1]VS Zajecar SP'!I142,'[1]VS Zrenjanin SP'!I142)</f>
        <v>0</v>
      </c>
      <c r="J142" s="24">
        <f t="shared" si="7"/>
        <v>0</v>
      </c>
      <c r="K142" s="24">
        <f t="shared" si="8"/>
        <v>0</v>
      </c>
    </row>
    <row r="143" spans="1:11" ht="15" customHeight="1" x14ac:dyDescent="0.2">
      <c r="A143" s="20">
        <v>134</v>
      </c>
      <c r="B143" s="21" t="s">
        <v>179</v>
      </c>
      <c r="C143" s="55"/>
      <c r="D143" s="22">
        <f>SUM('[1]VS Beograd SP'!D143,'[1]VS Cacak SP'!D143,'[1]VS Jagodina SP'!D143,'[1]VS Kragujevac SP'!D143,'[1]VS Kraljevo SP'!D143,'[1]VS Krusevac SP'!D143,'[1]VS Leskovac SP'!D143,'[1]VS Negotin SP'!D143,'[1]VS Nis SP'!D143,'[1]VS Novi Pazar SP'!D143,'[1]VS Novi Sad SP'!D143,'[1]VS Pancevo SP'!D143,'[1]VS Pirot SP'!D143,'[1]VS Pozarevac SP'!D143,'[1]VS Prokuplje SP'!D143,'[1]VS Sabac SP'!D143,'[1]VS Smederevo SP'!D143,'[1]VS Sombor SP'!D143,'[1]VS Sremska Mitrovica SP'!D143,'[1]VS Subotica SP'!D143,'[1]VS Uzice SP'!D143,'[1]VS Valjevo SP'!D143,'[1]VS Vranje SP'!D143,'[1]VS Zajecar SP'!D143,'[1]VS Zrenjanin SP'!D143)</f>
        <v>8</v>
      </c>
      <c r="E143" s="22">
        <f>SUM('[1]VS Beograd SP'!E143,'[1]VS Cacak SP'!E143,'[1]VS Jagodina SP'!E143,'[1]VS Kragujevac SP'!E143,'[1]VS Kraljevo SP'!E143,'[1]VS Krusevac SP'!E143,'[1]VS Leskovac SP'!E143,'[1]VS Negotin SP'!E143,'[1]VS Nis SP'!E143,'[1]VS Novi Pazar SP'!E143,'[1]VS Novi Sad SP'!E143,'[1]VS Pancevo SP'!E143,'[1]VS Pirot SP'!E143,'[1]VS Pozarevac SP'!E143,'[1]VS Prokuplje SP'!E143,'[1]VS Sabac SP'!E143,'[1]VS Smederevo SP'!E143,'[1]VS Sombor SP'!E143,'[1]VS Sremska Mitrovica SP'!E143,'[1]VS Subotica SP'!E143,'[1]VS Uzice SP'!E143,'[1]VS Valjevo SP'!E143,'[1]VS Vranje SP'!E143,'[1]VS Zajecar SP'!E143,'[1]VS Zrenjanin SP'!E143)</f>
        <v>115</v>
      </c>
      <c r="F143" s="22">
        <f t="shared" si="9"/>
        <v>0</v>
      </c>
      <c r="G143" s="23">
        <f>SUM('[1]VS Beograd SP'!G143,'[1]VS Cacak SP'!G143,'[1]VS Jagodina SP'!G143,'[1]VS Kragujevac SP'!G143,'[1]VS Kraljevo SP'!G143,'[1]VS Krusevac SP'!G143,'[1]VS Leskovac SP'!G143,'[1]VS Negotin SP'!G143,'[1]VS Nis SP'!G143,'[1]VS Novi Pazar SP'!G143,'[1]VS Novi Sad SP'!G143,'[1]VS Pancevo SP'!G143,'[1]VS Pirot SP'!G143,'[1]VS Pozarevac SP'!G143,'[1]VS Prokuplje SP'!G143,'[1]VS Sabac SP'!G143,'[1]VS Smederevo SP'!G143,'[1]VS Sombor SP'!G143,'[1]VS Sremska Mitrovica SP'!G143,'[1]VS Subotica SP'!G143,'[1]VS Uzice SP'!G143,'[1]VS Valjevo SP'!G143,'[1]VS Vranje SP'!G143,'[1]VS Zajecar SP'!G143,'[1]VS Zrenjanin SP'!G143)</f>
        <v>0</v>
      </c>
      <c r="H143" s="23">
        <f>SUM('[1]VS Beograd SP'!H143,'[1]VS Cacak SP'!H143,'[1]VS Jagodina SP'!H143,'[1]VS Kragujevac SP'!H143,'[1]VS Kraljevo SP'!H143,'[1]VS Krusevac SP'!H143,'[1]VS Leskovac SP'!H143,'[1]VS Negotin SP'!H143,'[1]VS Nis SP'!H143,'[1]VS Novi Pazar SP'!H143,'[1]VS Novi Sad SP'!H143,'[1]VS Pancevo SP'!H143,'[1]VS Pirot SP'!H143,'[1]VS Pozarevac SP'!H143,'[1]VS Prokuplje SP'!H143,'[1]VS Sabac SP'!H143,'[1]VS Smederevo SP'!H143,'[1]VS Sombor SP'!H143,'[1]VS Sremska Mitrovica SP'!H143,'[1]VS Subotica SP'!H143,'[1]VS Uzice SP'!H143,'[1]VS Valjevo SP'!H143,'[1]VS Vranje SP'!H143,'[1]VS Zajecar SP'!H143,'[1]VS Zrenjanin SP'!H143)</f>
        <v>0</v>
      </c>
      <c r="I143" s="23">
        <f>SUM('[1]VS Beograd SP'!I143,'[1]VS Cacak SP'!I143,'[1]VS Jagodina SP'!I143,'[1]VS Kragujevac SP'!I143,'[1]VS Kraljevo SP'!I143,'[1]VS Krusevac SP'!I143,'[1]VS Leskovac SP'!I143,'[1]VS Negotin SP'!I143,'[1]VS Nis SP'!I143,'[1]VS Novi Pazar SP'!I143,'[1]VS Novi Sad SP'!I143,'[1]VS Pancevo SP'!I143,'[1]VS Pirot SP'!I143,'[1]VS Pozarevac SP'!I143,'[1]VS Prokuplje SP'!I143,'[1]VS Sabac SP'!I143,'[1]VS Smederevo SP'!I143,'[1]VS Sombor SP'!I143,'[1]VS Sremska Mitrovica SP'!I143,'[1]VS Subotica SP'!I143,'[1]VS Uzice SP'!I143,'[1]VS Valjevo SP'!I143,'[1]VS Vranje SP'!I143,'[1]VS Zajecar SP'!I143,'[1]VS Zrenjanin SP'!I143)</f>
        <v>0</v>
      </c>
      <c r="J143" s="24">
        <f t="shared" si="7"/>
        <v>0</v>
      </c>
      <c r="K143" s="24">
        <f t="shared" si="8"/>
        <v>0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f>SUM('[1]VS Beograd SP'!D144,'[1]VS Cacak SP'!D144,'[1]VS Jagodina SP'!D144,'[1]VS Kragujevac SP'!D144,'[1]VS Kraljevo SP'!D144,'[1]VS Krusevac SP'!D144,'[1]VS Leskovac SP'!D144,'[1]VS Negotin SP'!D144,'[1]VS Nis SP'!D144,'[1]VS Novi Pazar SP'!D144,'[1]VS Novi Sad SP'!D144,'[1]VS Pancevo SP'!D144,'[1]VS Pirot SP'!D144,'[1]VS Pozarevac SP'!D144,'[1]VS Prokuplje SP'!D144,'[1]VS Sabac SP'!D144,'[1]VS Smederevo SP'!D144,'[1]VS Sombor SP'!D144,'[1]VS Sremska Mitrovica SP'!D144,'[1]VS Subotica SP'!D144,'[1]VS Uzice SP'!D144,'[1]VS Valjevo SP'!D144,'[1]VS Vranje SP'!D144,'[1]VS Zajecar SP'!D144,'[1]VS Zrenjanin SP'!D144)</f>
        <v>130</v>
      </c>
      <c r="E144" s="22">
        <f>SUM('[1]VS Beograd SP'!E144,'[1]VS Cacak SP'!E144,'[1]VS Jagodina SP'!E144,'[1]VS Kragujevac SP'!E144,'[1]VS Kraljevo SP'!E144,'[1]VS Krusevac SP'!E144,'[1]VS Leskovac SP'!E144,'[1]VS Negotin SP'!E144,'[1]VS Nis SP'!E144,'[1]VS Novi Pazar SP'!E144,'[1]VS Novi Sad SP'!E144,'[1]VS Pancevo SP'!E144,'[1]VS Pirot SP'!E144,'[1]VS Pozarevac SP'!E144,'[1]VS Prokuplje SP'!E144,'[1]VS Sabac SP'!E144,'[1]VS Smederevo SP'!E144,'[1]VS Sombor SP'!E144,'[1]VS Sremska Mitrovica SP'!E144,'[1]VS Subotica SP'!E144,'[1]VS Uzice SP'!E144,'[1]VS Valjevo SP'!E144,'[1]VS Vranje SP'!E144,'[1]VS Zajecar SP'!E144,'[1]VS Zrenjanin SP'!E144)</f>
        <v>10500</v>
      </c>
      <c r="F144" s="22">
        <f t="shared" si="9"/>
        <v>0</v>
      </c>
      <c r="G144" s="23">
        <f>SUM('[1]VS Beograd SP'!G144,'[1]VS Cacak SP'!G144,'[1]VS Jagodina SP'!G144,'[1]VS Kragujevac SP'!G144,'[1]VS Kraljevo SP'!G144,'[1]VS Krusevac SP'!G144,'[1]VS Leskovac SP'!G144,'[1]VS Negotin SP'!G144,'[1]VS Nis SP'!G144,'[1]VS Novi Pazar SP'!G144,'[1]VS Novi Sad SP'!G144,'[1]VS Pancevo SP'!G144,'[1]VS Pirot SP'!G144,'[1]VS Pozarevac SP'!G144,'[1]VS Prokuplje SP'!G144,'[1]VS Sabac SP'!G144,'[1]VS Smederevo SP'!G144,'[1]VS Sombor SP'!G144,'[1]VS Sremska Mitrovica SP'!G144,'[1]VS Subotica SP'!G144,'[1]VS Uzice SP'!G144,'[1]VS Valjevo SP'!G144,'[1]VS Vranje SP'!G144,'[1]VS Zajecar SP'!G144,'[1]VS Zrenjanin SP'!G144)</f>
        <v>0</v>
      </c>
      <c r="H144" s="23">
        <f>SUM('[1]VS Beograd SP'!H144,'[1]VS Cacak SP'!H144,'[1]VS Jagodina SP'!H144,'[1]VS Kragujevac SP'!H144,'[1]VS Kraljevo SP'!H144,'[1]VS Krusevac SP'!H144,'[1]VS Leskovac SP'!H144,'[1]VS Negotin SP'!H144,'[1]VS Nis SP'!H144,'[1]VS Novi Pazar SP'!H144,'[1]VS Novi Sad SP'!H144,'[1]VS Pancevo SP'!H144,'[1]VS Pirot SP'!H144,'[1]VS Pozarevac SP'!H144,'[1]VS Prokuplje SP'!H144,'[1]VS Sabac SP'!H144,'[1]VS Smederevo SP'!H144,'[1]VS Sombor SP'!H144,'[1]VS Sremska Mitrovica SP'!H144,'[1]VS Subotica SP'!H144,'[1]VS Uzice SP'!H144,'[1]VS Valjevo SP'!H144,'[1]VS Vranje SP'!H144,'[1]VS Zajecar SP'!H144,'[1]VS Zrenjanin SP'!H144)</f>
        <v>0</v>
      </c>
      <c r="I144" s="23">
        <f>SUM('[1]VS Beograd SP'!I144,'[1]VS Cacak SP'!I144,'[1]VS Jagodina SP'!I144,'[1]VS Kragujevac SP'!I144,'[1]VS Kraljevo SP'!I144,'[1]VS Krusevac SP'!I144,'[1]VS Leskovac SP'!I144,'[1]VS Negotin SP'!I144,'[1]VS Nis SP'!I144,'[1]VS Novi Pazar SP'!I144,'[1]VS Novi Sad SP'!I144,'[1]VS Pancevo SP'!I144,'[1]VS Pirot SP'!I144,'[1]VS Pozarevac SP'!I144,'[1]VS Prokuplje SP'!I144,'[1]VS Sabac SP'!I144,'[1]VS Smederevo SP'!I144,'[1]VS Sombor SP'!I144,'[1]VS Sremska Mitrovica SP'!I144,'[1]VS Subotica SP'!I144,'[1]VS Uzice SP'!I144,'[1]VS Valjevo SP'!I144,'[1]VS Vranje SP'!I144,'[1]VS Zajecar SP'!I144,'[1]VS Zrenjanin SP'!I144)</f>
        <v>0</v>
      </c>
      <c r="J144" s="24">
        <f t="shared" si="7"/>
        <v>0</v>
      </c>
      <c r="K144" s="24">
        <f t="shared" si="8"/>
        <v>0</v>
      </c>
    </row>
    <row r="145" spans="1:11" ht="15" customHeight="1" x14ac:dyDescent="0.2">
      <c r="A145" s="20">
        <v>136</v>
      </c>
      <c r="B145" s="21" t="s">
        <v>181</v>
      </c>
      <c r="C145" s="55"/>
      <c r="D145" s="22">
        <f>SUM('[1]VS Beograd SP'!D145,'[1]VS Cacak SP'!D145,'[1]VS Jagodina SP'!D145,'[1]VS Kragujevac SP'!D145,'[1]VS Kraljevo SP'!D145,'[1]VS Krusevac SP'!D145,'[1]VS Leskovac SP'!D145,'[1]VS Negotin SP'!D145,'[1]VS Nis SP'!D145,'[1]VS Novi Pazar SP'!D145,'[1]VS Novi Sad SP'!D145,'[1]VS Pancevo SP'!D145,'[1]VS Pirot SP'!D145,'[1]VS Pozarevac SP'!D145,'[1]VS Prokuplje SP'!D145,'[1]VS Sabac SP'!D145,'[1]VS Smederevo SP'!D145,'[1]VS Sombor SP'!D145,'[1]VS Sremska Mitrovica SP'!D145,'[1]VS Subotica SP'!D145,'[1]VS Uzice SP'!D145,'[1]VS Valjevo SP'!D145,'[1]VS Vranje SP'!D145,'[1]VS Zajecar SP'!D145,'[1]VS Zrenjanin SP'!D145)</f>
        <v>0</v>
      </c>
      <c r="E145" s="22">
        <f>SUM('[1]VS Beograd SP'!E145,'[1]VS Cacak SP'!E145,'[1]VS Jagodina SP'!E145,'[1]VS Kragujevac SP'!E145,'[1]VS Kraljevo SP'!E145,'[1]VS Krusevac SP'!E145,'[1]VS Leskovac SP'!E145,'[1]VS Negotin SP'!E145,'[1]VS Nis SP'!E145,'[1]VS Novi Pazar SP'!E145,'[1]VS Novi Sad SP'!E145,'[1]VS Pancevo SP'!E145,'[1]VS Pirot SP'!E145,'[1]VS Pozarevac SP'!E145,'[1]VS Prokuplje SP'!E145,'[1]VS Sabac SP'!E145,'[1]VS Smederevo SP'!E145,'[1]VS Sombor SP'!E145,'[1]VS Sremska Mitrovica SP'!E145,'[1]VS Subotica SP'!E145,'[1]VS Uzice SP'!E145,'[1]VS Valjevo SP'!E145,'[1]VS Vranje SP'!E145,'[1]VS Zajecar SP'!E145,'[1]VS Zrenjanin SP'!E145)</f>
        <v>7</v>
      </c>
      <c r="F145" s="22">
        <f t="shared" si="9"/>
        <v>0</v>
      </c>
      <c r="G145" s="23">
        <f>SUM('[1]VS Beograd SP'!G145,'[1]VS Cacak SP'!G145,'[1]VS Jagodina SP'!G145,'[1]VS Kragujevac SP'!G145,'[1]VS Kraljevo SP'!G145,'[1]VS Krusevac SP'!G145,'[1]VS Leskovac SP'!G145,'[1]VS Negotin SP'!G145,'[1]VS Nis SP'!G145,'[1]VS Novi Pazar SP'!G145,'[1]VS Novi Sad SP'!G145,'[1]VS Pancevo SP'!G145,'[1]VS Pirot SP'!G145,'[1]VS Pozarevac SP'!G145,'[1]VS Prokuplje SP'!G145,'[1]VS Sabac SP'!G145,'[1]VS Smederevo SP'!G145,'[1]VS Sombor SP'!G145,'[1]VS Sremska Mitrovica SP'!G145,'[1]VS Subotica SP'!G145,'[1]VS Uzice SP'!G145,'[1]VS Valjevo SP'!G145,'[1]VS Vranje SP'!G145,'[1]VS Zajecar SP'!G145,'[1]VS Zrenjanin SP'!G145)</f>
        <v>0</v>
      </c>
      <c r="H145" s="23">
        <f>SUM('[1]VS Beograd SP'!H145,'[1]VS Cacak SP'!H145,'[1]VS Jagodina SP'!H145,'[1]VS Kragujevac SP'!H145,'[1]VS Kraljevo SP'!H145,'[1]VS Krusevac SP'!H145,'[1]VS Leskovac SP'!H145,'[1]VS Negotin SP'!H145,'[1]VS Nis SP'!H145,'[1]VS Novi Pazar SP'!H145,'[1]VS Novi Sad SP'!H145,'[1]VS Pancevo SP'!H145,'[1]VS Pirot SP'!H145,'[1]VS Pozarevac SP'!H145,'[1]VS Prokuplje SP'!H145,'[1]VS Sabac SP'!H145,'[1]VS Smederevo SP'!H145,'[1]VS Sombor SP'!H145,'[1]VS Sremska Mitrovica SP'!H145,'[1]VS Subotica SP'!H145,'[1]VS Uzice SP'!H145,'[1]VS Valjevo SP'!H145,'[1]VS Vranje SP'!H145,'[1]VS Zajecar SP'!H145,'[1]VS Zrenjanin SP'!H145)</f>
        <v>0</v>
      </c>
      <c r="I145" s="23">
        <f>SUM('[1]VS Beograd SP'!I145,'[1]VS Cacak SP'!I145,'[1]VS Jagodina SP'!I145,'[1]VS Kragujevac SP'!I145,'[1]VS Kraljevo SP'!I145,'[1]VS Krusevac SP'!I145,'[1]VS Leskovac SP'!I145,'[1]VS Negotin SP'!I145,'[1]VS Nis SP'!I145,'[1]VS Novi Pazar SP'!I145,'[1]VS Novi Sad SP'!I145,'[1]VS Pancevo SP'!I145,'[1]VS Pirot SP'!I145,'[1]VS Pozarevac SP'!I145,'[1]VS Prokuplje SP'!I145,'[1]VS Sabac SP'!I145,'[1]VS Smederevo SP'!I145,'[1]VS Sombor SP'!I145,'[1]VS Sremska Mitrovica SP'!I145,'[1]VS Subotica SP'!I145,'[1]VS Uzice SP'!I145,'[1]VS Valjevo SP'!I145,'[1]VS Vranje SP'!I145,'[1]VS Zajecar SP'!I145,'[1]VS Zrenjanin SP'!I145)</f>
        <v>0</v>
      </c>
      <c r="J145" s="24">
        <f t="shared" si="7"/>
        <v>0</v>
      </c>
      <c r="K145" s="24" t="str">
        <f t="shared" si="8"/>
        <v/>
      </c>
    </row>
    <row r="146" spans="1:11" ht="15" customHeight="1" x14ac:dyDescent="0.2">
      <c r="A146" s="20">
        <v>137</v>
      </c>
      <c r="B146" s="21" t="s">
        <v>182</v>
      </c>
      <c r="C146" s="55"/>
      <c r="D146" s="22">
        <f>SUM('[1]VS Beograd SP'!D146,'[1]VS Cacak SP'!D146,'[1]VS Jagodina SP'!D146,'[1]VS Kragujevac SP'!D146,'[1]VS Kraljevo SP'!D146,'[1]VS Krusevac SP'!D146,'[1]VS Leskovac SP'!D146,'[1]VS Negotin SP'!D146,'[1]VS Nis SP'!D146,'[1]VS Novi Pazar SP'!D146,'[1]VS Novi Sad SP'!D146,'[1]VS Pancevo SP'!D146,'[1]VS Pirot SP'!D146,'[1]VS Pozarevac SP'!D146,'[1]VS Prokuplje SP'!D146,'[1]VS Sabac SP'!D146,'[1]VS Smederevo SP'!D146,'[1]VS Sombor SP'!D146,'[1]VS Sremska Mitrovica SP'!D146,'[1]VS Subotica SP'!D146,'[1]VS Uzice SP'!D146,'[1]VS Valjevo SP'!D146,'[1]VS Vranje SP'!D146,'[1]VS Zajecar SP'!D146,'[1]VS Zrenjanin SP'!D146)</f>
        <v>0</v>
      </c>
      <c r="E146" s="22">
        <f>SUM('[1]VS Beograd SP'!E146,'[1]VS Cacak SP'!E146,'[1]VS Jagodina SP'!E146,'[1]VS Kragujevac SP'!E146,'[1]VS Kraljevo SP'!E146,'[1]VS Krusevac SP'!E146,'[1]VS Leskovac SP'!E146,'[1]VS Negotin SP'!E146,'[1]VS Nis SP'!E146,'[1]VS Novi Pazar SP'!E146,'[1]VS Novi Sad SP'!E146,'[1]VS Pancevo SP'!E146,'[1]VS Pirot SP'!E146,'[1]VS Pozarevac SP'!E146,'[1]VS Prokuplje SP'!E146,'[1]VS Sabac SP'!E146,'[1]VS Smederevo SP'!E146,'[1]VS Sombor SP'!E146,'[1]VS Sremska Mitrovica SP'!E146,'[1]VS Subotica SP'!E146,'[1]VS Uzice SP'!E146,'[1]VS Valjevo SP'!E146,'[1]VS Vranje SP'!E146,'[1]VS Zajecar SP'!E146,'[1]VS Zrenjanin SP'!E146)</f>
        <v>0</v>
      </c>
      <c r="F146" s="22">
        <f t="shared" si="9"/>
        <v>0</v>
      </c>
      <c r="G146" s="23">
        <f>SUM('[1]VS Beograd SP'!G146,'[1]VS Cacak SP'!G146,'[1]VS Jagodina SP'!G146,'[1]VS Kragujevac SP'!G146,'[1]VS Kraljevo SP'!G146,'[1]VS Krusevac SP'!G146,'[1]VS Leskovac SP'!G146,'[1]VS Negotin SP'!G146,'[1]VS Nis SP'!G146,'[1]VS Novi Pazar SP'!G146,'[1]VS Novi Sad SP'!G146,'[1]VS Pancevo SP'!G146,'[1]VS Pirot SP'!G146,'[1]VS Pozarevac SP'!G146,'[1]VS Prokuplje SP'!G146,'[1]VS Sabac SP'!G146,'[1]VS Smederevo SP'!G146,'[1]VS Sombor SP'!G146,'[1]VS Sremska Mitrovica SP'!G146,'[1]VS Subotica SP'!G146,'[1]VS Uzice SP'!G146,'[1]VS Valjevo SP'!G146,'[1]VS Vranje SP'!G146,'[1]VS Zajecar SP'!G146,'[1]VS Zrenjanin SP'!G146)</f>
        <v>0</v>
      </c>
      <c r="H146" s="23">
        <f>SUM('[1]VS Beograd SP'!H146,'[1]VS Cacak SP'!H146,'[1]VS Jagodina SP'!H146,'[1]VS Kragujevac SP'!H146,'[1]VS Kraljevo SP'!H146,'[1]VS Krusevac SP'!H146,'[1]VS Leskovac SP'!H146,'[1]VS Negotin SP'!H146,'[1]VS Nis SP'!H146,'[1]VS Novi Pazar SP'!H146,'[1]VS Novi Sad SP'!H146,'[1]VS Pancevo SP'!H146,'[1]VS Pirot SP'!H146,'[1]VS Pozarevac SP'!H146,'[1]VS Prokuplje SP'!H146,'[1]VS Sabac SP'!H146,'[1]VS Smederevo SP'!H146,'[1]VS Sombor SP'!H146,'[1]VS Sremska Mitrovica SP'!H146,'[1]VS Subotica SP'!H146,'[1]VS Uzice SP'!H146,'[1]VS Valjevo SP'!H146,'[1]VS Vranje SP'!H146,'[1]VS Zajecar SP'!H146,'[1]VS Zrenjanin SP'!H146)</f>
        <v>0</v>
      </c>
      <c r="I146" s="23">
        <f>SUM('[1]VS Beograd SP'!I146,'[1]VS Cacak SP'!I146,'[1]VS Jagodina SP'!I146,'[1]VS Kragujevac SP'!I146,'[1]VS Kraljevo SP'!I146,'[1]VS Krusevac SP'!I146,'[1]VS Leskovac SP'!I146,'[1]VS Negotin SP'!I146,'[1]VS Nis SP'!I146,'[1]VS Novi Pazar SP'!I146,'[1]VS Novi Sad SP'!I146,'[1]VS Pancevo SP'!I146,'[1]VS Pirot SP'!I146,'[1]VS Pozarevac SP'!I146,'[1]VS Prokuplje SP'!I146,'[1]VS Sabac SP'!I146,'[1]VS Smederevo SP'!I146,'[1]VS Sombor SP'!I146,'[1]VS Sremska Mitrovica SP'!I146,'[1]VS Subotica SP'!I146,'[1]VS Uzice SP'!I146,'[1]VS Valjevo SP'!I146,'[1]VS Vranje SP'!I146,'[1]VS Zajecar SP'!I146,'[1]VS Zrenjanin SP'!I146)</f>
        <v>0</v>
      </c>
      <c r="J146" s="24" t="str">
        <f t="shared" si="7"/>
        <v/>
      </c>
      <c r="K146" s="24" t="str">
        <f t="shared" si="8"/>
        <v/>
      </c>
    </row>
    <row r="147" spans="1:11" ht="15" customHeight="1" x14ac:dyDescent="0.2">
      <c r="A147" s="20">
        <v>138</v>
      </c>
      <c r="B147" s="21" t="s">
        <v>183</v>
      </c>
      <c r="C147" s="55"/>
      <c r="D147" s="22">
        <f>SUM('[1]VS Beograd SP'!D147,'[1]VS Cacak SP'!D147,'[1]VS Jagodina SP'!D147,'[1]VS Kragujevac SP'!D147,'[1]VS Kraljevo SP'!D147,'[1]VS Krusevac SP'!D147,'[1]VS Leskovac SP'!D147,'[1]VS Negotin SP'!D147,'[1]VS Nis SP'!D147,'[1]VS Novi Pazar SP'!D147,'[1]VS Novi Sad SP'!D147,'[1]VS Pancevo SP'!D147,'[1]VS Pirot SP'!D147,'[1]VS Pozarevac SP'!D147,'[1]VS Prokuplje SP'!D147,'[1]VS Sabac SP'!D147,'[1]VS Smederevo SP'!D147,'[1]VS Sombor SP'!D147,'[1]VS Sremska Mitrovica SP'!D147,'[1]VS Subotica SP'!D147,'[1]VS Uzice SP'!D147,'[1]VS Valjevo SP'!D147,'[1]VS Vranje SP'!D147,'[1]VS Zajecar SP'!D147,'[1]VS Zrenjanin SP'!D147)</f>
        <v>0</v>
      </c>
      <c r="E147" s="22">
        <f>SUM('[1]VS Beograd SP'!E147,'[1]VS Cacak SP'!E147,'[1]VS Jagodina SP'!E147,'[1]VS Kragujevac SP'!E147,'[1]VS Kraljevo SP'!E147,'[1]VS Krusevac SP'!E147,'[1]VS Leskovac SP'!E147,'[1]VS Negotin SP'!E147,'[1]VS Nis SP'!E147,'[1]VS Novi Pazar SP'!E147,'[1]VS Novi Sad SP'!E147,'[1]VS Pancevo SP'!E147,'[1]VS Pirot SP'!E147,'[1]VS Pozarevac SP'!E147,'[1]VS Prokuplje SP'!E147,'[1]VS Sabac SP'!E147,'[1]VS Smederevo SP'!E147,'[1]VS Sombor SP'!E147,'[1]VS Sremska Mitrovica SP'!E147,'[1]VS Subotica SP'!E147,'[1]VS Uzice SP'!E147,'[1]VS Valjevo SP'!E147,'[1]VS Vranje SP'!E147,'[1]VS Zajecar SP'!E147,'[1]VS Zrenjanin SP'!E147)</f>
        <v>18</v>
      </c>
      <c r="F147" s="22">
        <f t="shared" si="9"/>
        <v>0</v>
      </c>
      <c r="G147" s="23">
        <f>SUM('[1]VS Beograd SP'!G147,'[1]VS Cacak SP'!G147,'[1]VS Jagodina SP'!G147,'[1]VS Kragujevac SP'!G147,'[1]VS Kraljevo SP'!G147,'[1]VS Krusevac SP'!G147,'[1]VS Leskovac SP'!G147,'[1]VS Negotin SP'!G147,'[1]VS Nis SP'!G147,'[1]VS Novi Pazar SP'!G147,'[1]VS Novi Sad SP'!G147,'[1]VS Pancevo SP'!G147,'[1]VS Pirot SP'!G147,'[1]VS Pozarevac SP'!G147,'[1]VS Prokuplje SP'!G147,'[1]VS Sabac SP'!G147,'[1]VS Smederevo SP'!G147,'[1]VS Sombor SP'!G147,'[1]VS Sremska Mitrovica SP'!G147,'[1]VS Subotica SP'!G147,'[1]VS Uzice SP'!G147,'[1]VS Valjevo SP'!G147,'[1]VS Vranje SP'!G147,'[1]VS Zajecar SP'!G147,'[1]VS Zrenjanin SP'!G147)</f>
        <v>0</v>
      </c>
      <c r="H147" s="23">
        <f>SUM('[1]VS Beograd SP'!H147,'[1]VS Cacak SP'!H147,'[1]VS Jagodina SP'!H147,'[1]VS Kragujevac SP'!H147,'[1]VS Kraljevo SP'!H147,'[1]VS Krusevac SP'!H147,'[1]VS Leskovac SP'!H147,'[1]VS Negotin SP'!H147,'[1]VS Nis SP'!H147,'[1]VS Novi Pazar SP'!H147,'[1]VS Novi Sad SP'!H147,'[1]VS Pancevo SP'!H147,'[1]VS Pirot SP'!H147,'[1]VS Pozarevac SP'!H147,'[1]VS Prokuplje SP'!H147,'[1]VS Sabac SP'!H147,'[1]VS Smederevo SP'!H147,'[1]VS Sombor SP'!H147,'[1]VS Sremska Mitrovica SP'!H147,'[1]VS Subotica SP'!H147,'[1]VS Uzice SP'!H147,'[1]VS Valjevo SP'!H147,'[1]VS Vranje SP'!H147,'[1]VS Zajecar SP'!H147,'[1]VS Zrenjanin SP'!H147)</f>
        <v>0</v>
      </c>
      <c r="I147" s="23">
        <f>SUM('[1]VS Beograd SP'!I147,'[1]VS Cacak SP'!I147,'[1]VS Jagodina SP'!I147,'[1]VS Kragujevac SP'!I147,'[1]VS Kraljevo SP'!I147,'[1]VS Krusevac SP'!I147,'[1]VS Leskovac SP'!I147,'[1]VS Negotin SP'!I147,'[1]VS Nis SP'!I147,'[1]VS Novi Pazar SP'!I147,'[1]VS Novi Sad SP'!I147,'[1]VS Pancevo SP'!I147,'[1]VS Pirot SP'!I147,'[1]VS Pozarevac SP'!I147,'[1]VS Prokuplje SP'!I147,'[1]VS Sabac SP'!I147,'[1]VS Smederevo SP'!I147,'[1]VS Sombor SP'!I147,'[1]VS Sremska Mitrovica SP'!I147,'[1]VS Subotica SP'!I147,'[1]VS Uzice SP'!I147,'[1]VS Valjevo SP'!I147,'[1]VS Vranje SP'!I147,'[1]VS Zajecar SP'!I147,'[1]VS Zrenjanin SP'!I147)</f>
        <v>0</v>
      </c>
      <c r="J147" s="24">
        <f t="shared" si="7"/>
        <v>0</v>
      </c>
      <c r="K147" s="24" t="str">
        <f t="shared" si="8"/>
        <v/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f>SUM('[1]VS Beograd SP'!D148,'[1]VS Cacak SP'!D148,'[1]VS Jagodina SP'!D148,'[1]VS Kragujevac SP'!D148,'[1]VS Kraljevo SP'!D148,'[1]VS Krusevac SP'!D148,'[1]VS Leskovac SP'!D148,'[1]VS Negotin SP'!D148,'[1]VS Nis SP'!D148,'[1]VS Novi Pazar SP'!D148,'[1]VS Novi Sad SP'!D148,'[1]VS Pancevo SP'!D148,'[1]VS Pirot SP'!D148,'[1]VS Pozarevac SP'!D148,'[1]VS Prokuplje SP'!D148,'[1]VS Sabac SP'!D148,'[1]VS Smederevo SP'!D148,'[1]VS Sombor SP'!D148,'[1]VS Sremska Mitrovica SP'!D148,'[1]VS Subotica SP'!D148,'[1]VS Uzice SP'!D148,'[1]VS Valjevo SP'!D148,'[1]VS Vranje SP'!D148,'[1]VS Zajecar SP'!D148,'[1]VS Zrenjanin SP'!D148)</f>
        <v>70</v>
      </c>
      <c r="E148" s="22">
        <f>SUM('[1]VS Beograd SP'!E148,'[1]VS Cacak SP'!E148,'[1]VS Jagodina SP'!E148,'[1]VS Kragujevac SP'!E148,'[1]VS Kraljevo SP'!E148,'[1]VS Krusevac SP'!E148,'[1]VS Leskovac SP'!E148,'[1]VS Negotin SP'!E148,'[1]VS Nis SP'!E148,'[1]VS Novi Pazar SP'!E148,'[1]VS Novi Sad SP'!E148,'[1]VS Pancevo SP'!E148,'[1]VS Pirot SP'!E148,'[1]VS Pozarevac SP'!E148,'[1]VS Prokuplje SP'!E148,'[1]VS Sabac SP'!E148,'[1]VS Smederevo SP'!E148,'[1]VS Sombor SP'!E148,'[1]VS Sremska Mitrovica SP'!E148,'[1]VS Subotica SP'!E148,'[1]VS Uzice SP'!E148,'[1]VS Valjevo SP'!E148,'[1]VS Vranje SP'!E148,'[1]VS Zajecar SP'!E148,'[1]VS Zrenjanin SP'!E148)</f>
        <v>3072</v>
      </c>
      <c r="F148" s="22">
        <f t="shared" si="9"/>
        <v>111</v>
      </c>
      <c r="G148" s="23">
        <f>SUM('[1]VS Beograd SP'!G148,'[1]VS Cacak SP'!G148,'[1]VS Jagodina SP'!G148,'[1]VS Kragujevac SP'!G148,'[1]VS Kraljevo SP'!G148,'[1]VS Krusevac SP'!G148,'[1]VS Leskovac SP'!G148,'[1]VS Negotin SP'!G148,'[1]VS Nis SP'!G148,'[1]VS Novi Pazar SP'!G148,'[1]VS Novi Sad SP'!G148,'[1]VS Pancevo SP'!G148,'[1]VS Pirot SP'!G148,'[1]VS Pozarevac SP'!G148,'[1]VS Prokuplje SP'!G148,'[1]VS Sabac SP'!G148,'[1]VS Smederevo SP'!G148,'[1]VS Sombor SP'!G148,'[1]VS Sremska Mitrovica SP'!G148,'[1]VS Subotica SP'!G148,'[1]VS Uzice SP'!G148,'[1]VS Valjevo SP'!G148,'[1]VS Vranje SP'!G148,'[1]VS Zajecar SP'!G148,'[1]VS Zrenjanin SP'!G148)</f>
        <v>110</v>
      </c>
      <c r="H148" s="23">
        <f>SUM('[1]VS Beograd SP'!H148,'[1]VS Cacak SP'!H148,'[1]VS Jagodina SP'!H148,'[1]VS Kragujevac SP'!H148,'[1]VS Kraljevo SP'!H148,'[1]VS Krusevac SP'!H148,'[1]VS Leskovac SP'!H148,'[1]VS Negotin SP'!H148,'[1]VS Nis SP'!H148,'[1]VS Novi Pazar SP'!H148,'[1]VS Novi Sad SP'!H148,'[1]VS Pancevo SP'!H148,'[1]VS Pirot SP'!H148,'[1]VS Pozarevac SP'!H148,'[1]VS Prokuplje SP'!H148,'[1]VS Sabac SP'!H148,'[1]VS Smederevo SP'!H148,'[1]VS Sombor SP'!H148,'[1]VS Sremska Mitrovica SP'!H148,'[1]VS Subotica SP'!H148,'[1]VS Uzice SP'!H148,'[1]VS Valjevo SP'!H148,'[1]VS Vranje SP'!H148,'[1]VS Zajecar SP'!H148,'[1]VS Zrenjanin SP'!H148)</f>
        <v>1</v>
      </c>
      <c r="I148" s="23">
        <f>SUM('[1]VS Beograd SP'!I148,'[1]VS Cacak SP'!I148,'[1]VS Jagodina SP'!I148,'[1]VS Kragujevac SP'!I148,'[1]VS Kraljevo SP'!I148,'[1]VS Krusevac SP'!I148,'[1]VS Leskovac SP'!I148,'[1]VS Negotin SP'!I148,'[1]VS Nis SP'!I148,'[1]VS Novi Pazar SP'!I148,'[1]VS Novi Sad SP'!I148,'[1]VS Pancevo SP'!I148,'[1]VS Pirot SP'!I148,'[1]VS Pozarevac SP'!I148,'[1]VS Prokuplje SP'!I148,'[1]VS Sabac SP'!I148,'[1]VS Smederevo SP'!I148,'[1]VS Sombor SP'!I148,'[1]VS Sremska Mitrovica SP'!I148,'[1]VS Subotica SP'!I148,'[1]VS Uzice SP'!I148,'[1]VS Valjevo SP'!I148,'[1]VS Vranje SP'!I148,'[1]VS Zajecar SP'!I148,'[1]VS Zrenjanin SP'!I148)</f>
        <v>0</v>
      </c>
      <c r="J148" s="24">
        <f t="shared" si="7"/>
        <v>3.61328125</v>
      </c>
      <c r="K148" s="24">
        <f t="shared" si="8"/>
        <v>1.5857142857142856</v>
      </c>
    </row>
    <row r="149" spans="1:11" ht="15" customHeight="1" x14ac:dyDescent="0.2">
      <c r="A149" s="52" t="s">
        <v>185</v>
      </c>
      <c r="B149" s="52"/>
      <c r="C149" s="55"/>
      <c r="D149" s="28">
        <f>SUM('[1]VS Beograd SP'!D149,'[1]VS Cacak SP'!D149,'[1]VS Jagodina SP'!D149,'[1]VS Kragujevac SP'!D149,'[1]VS Kraljevo SP'!D149,'[1]VS Krusevac SP'!D149,'[1]VS Leskovac SP'!D149,'[1]VS Negotin SP'!D149,'[1]VS Nis SP'!D149,'[1]VS Novi Pazar SP'!D149,'[1]VS Novi Sad SP'!D149,'[1]VS Pancevo SP'!D149,'[1]VS Pirot SP'!D149,'[1]VS Pozarevac SP'!D149,'[1]VS Prokuplje SP'!D149,'[1]VS Sabac SP'!D149,'[1]VS Smederevo SP'!D149,'[1]VS Sombor SP'!D149,'[1]VS Sremska Mitrovica SP'!D149,'[1]VS Subotica SP'!D149,'[1]VS Uzice SP'!D149,'[1]VS Valjevo SP'!D149,'[1]VS Vranje SP'!D149,'[1]VS Zajecar SP'!D149,'[1]VS Zrenjanin SP'!D149)</f>
        <v>185</v>
      </c>
      <c r="E149" s="28">
        <f>SUM('[1]VS Beograd SP'!E149,'[1]VS Cacak SP'!E149,'[1]VS Jagodina SP'!E149,'[1]VS Kragujevac SP'!E149,'[1]VS Kraljevo SP'!E149,'[1]VS Krusevac SP'!E149,'[1]VS Leskovac SP'!E149,'[1]VS Negotin SP'!E149,'[1]VS Nis SP'!E149,'[1]VS Novi Pazar SP'!E149,'[1]VS Novi Sad SP'!E149,'[1]VS Pancevo SP'!E149,'[1]VS Pirot SP'!E149,'[1]VS Pozarevac SP'!E149,'[1]VS Prokuplje SP'!E149,'[1]VS Sabac SP'!E149,'[1]VS Smederevo SP'!E149,'[1]VS Sombor SP'!E149,'[1]VS Sremska Mitrovica SP'!E149,'[1]VS Subotica SP'!E149,'[1]VS Uzice SP'!E149,'[1]VS Valjevo SP'!E149,'[1]VS Vranje SP'!E149,'[1]VS Zajecar SP'!E149,'[1]VS Zrenjanin SP'!E149)</f>
        <v>18085</v>
      </c>
      <c r="F149" s="28">
        <f t="shared" si="9"/>
        <v>111</v>
      </c>
      <c r="G149" s="28">
        <f>SUM('[1]VS Beograd SP'!G149,'[1]VS Cacak SP'!G149,'[1]VS Jagodina SP'!G149,'[1]VS Kragujevac SP'!G149,'[1]VS Kraljevo SP'!G149,'[1]VS Krusevac SP'!G149,'[1]VS Leskovac SP'!G149,'[1]VS Negotin SP'!G149,'[1]VS Nis SP'!G149,'[1]VS Novi Pazar SP'!G149,'[1]VS Novi Sad SP'!G149,'[1]VS Pancevo SP'!G149,'[1]VS Pirot SP'!G149,'[1]VS Pozarevac SP'!G149,'[1]VS Prokuplje SP'!G149,'[1]VS Sabac SP'!G149,'[1]VS Smederevo SP'!G149,'[1]VS Sombor SP'!G149,'[1]VS Sremska Mitrovica SP'!G149,'[1]VS Subotica SP'!G149,'[1]VS Uzice SP'!G149,'[1]VS Valjevo SP'!G149,'[1]VS Vranje SP'!G149,'[1]VS Zajecar SP'!G149,'[1]VS Zrenjanin SP'!G149)</f>
        <v>110</v>
      </c>
      <c r="H149" s="28">
        <f>SUM('[1]VS Beograd SP'!H149,'[1]VS Cacak SP'!H149,'[1]VS Jagodina SP'!H149,'[1]VS Kragujevac SP'!H149,'[1]VS Kraljevo SP'!H149,'[1]VS Krusevac SP'!H149,'[1]VS Leskovac SP'!H149,'[1]VS Negotin SP'!H149,'[1]VS Nis SP'!H149,'[1]VS Novi Pazar SP'!H149,'[1]VS Novi Sad SP'!H149,'[1]VS Pancevo SP'!H149,'[1]VS Pirot SP'!H149,'[1]VS Pozarevac SP'!H149,'[1]VS Prokuplje SP'!H149,'[1]VS Sabac SP'!H149,'[1]VS Smederevo SP'!H149,'[1]VS Sombor SP'!H149,'[1]VS Sremska Mitrovica SP'!H149,'[1]VS Subotica SP'!H149,'[1]VS Uzice SP'!H149,'[1]VS Valjevo SP'!H149,'[1]VS Vranje SP'!H149,'[1]VS Zajecar SP'!H149,'[1]VS Zrenjanin SP'!H149)</f>
        <v>1</v>
      </c>
      <c r="I149" s="28">
        <f>SUM('[1]VS Beograd SP'!I149,'[1]VS Cacak SP'!I149,'[1]VS Jagodina SP'!I149,'[1]VS Kragujevac SP'!I149,'[1]VS Kraljevo SP'!I149,'[1]VS Krusevac SP'!I149,'[1]VS Leskovac SP'!I149,'[1]VS Negotin SP'!I149,'[1]VS Nis SP'!I149,'[1]VS Novi Pazar SP'!I149,'[1]VS Novi Sad SP'!I149,'[1]VS Pancevo SP'!I149,'[1]VS Pirot SP'!I149,'[1]VS Pozarevac SP'!I149,'[1]VS Prokuplje SP'!I149,'[1]VS Sabac SP'!I149,'[1]VS Smederevo SP'!I149,'[1]VS Sombor SP'!I149,'[1]VS Sremska Mitrovica SP'!I149,'[1]VS Subotica SP'!I149,'[1]VS Uzice SP'!I149,'[1]VS Valjevo SP'!I149,'[1]VS Vranje SP'!I149,'[1]VS Zajecar SP'!I149,'[1]VS Zrenjanin SP'!I149)</f>
        <v>0</v>
      </c>
      <c r="J149" s="29">
        <f t="shared" si="7"/>
        <v>0.61376831628421347</v>
      </c>
      <c r="K149" s="29">
        <f t="shared" si="8"/>
        <v>0.6</v>
      </c>
    </row>
    <row r="150" spans="1:11" ht="15" customHeight="1" x14ac:dyDescent="0.2">
      <c r="A150" s="52" t="s">
        <v>186</v>
      </c>
      <c r="B150" s="52"/>
      <c r="C150" s="55"/>
      <c r="D150" s="28">
        <f>SUM('[1]VS Beograd SP'!D150,'[1]VS Cacak SP'!D150,'[1]VS Jagodina SP'!D150,'[1]VS Kragujevac SP'!D150,'[1]VS Kraljevo SP'!D150,'[1]VS Krusevac SP'!D150,'[1]VS Leskovac SP'!D150,'[1]VS Negotin SP'!D150,'[1]VS Nis SP'!D150,'[1]VS Novi Pazar SP'!D150,'[1]VS Novi Sad SP'!D150,'[1]VS Pancevo SP'!D150,'[1]VS Pirot SP'!D150,'[1]VS Pozarevac SP'!D150,'[1]VS Prokuplje SP'!D150,'[1]VS Sabac SP'!D150,'[1]VS Smederevo SP'!D150,'[1]VS Sombor SP'!D150,'[1]VS Sremska Mitrovica SP'!D150,'[1]VS Subotica SP'!D150,'[1]VS Uzice SP'!D150,'[1]VS Valjevo SP'!D150,'[1]VS Vranje SP'!D150,'[1]VS Zajecar SP'!D150,'[1]VS Zrenjanin SP'!D150)</f>
        <v>357</v>
      </c>
      <c r="E150" s="28">
        <f>SUM('[1]VS Beograd SP'!E150,'[1]VS Cacak SP'!E150,'[1]VS Jagodina SP'!E150,'[1]VS Kragujevac SP'!E150,'[1]VS Kraljevo SP'!E150,'[1]VS Krusevac SP'!E150,'[1]VS Leskovac SP'!E150,'[1]VS Negotin SP'!E150,'[1]VS Nis SP'!E150,'[1]VS Novi Pazar SP'!E150,'[1]VS Novi Sad SP'!E150,'[1]VS Pancevo SP'!E150,'[1]VS Pirot SP'!E150,'[1]VS Pozarevac SP'!E150,'[1]VS Prokuplje SP'!E150,'[1]VS Sabac SP'!E150,'[1]VS Smederevo SP'!E150,'[1]VS Sombor SP'!E150,'[1]VS Sremska Mitrovica SP'!E150,'[1]VS Subotica SP'!E150,'[1]VS Uzice SP'!E150,'[1]VS Valjevo SP'!E150,'[1]VS Vranje SP'!E150,'[1]VS Zajecar SP'!E150,'[1]VS Zrenjanin SP'!E150)</f>
        <v>357548</v>
      </c>
      <c r="F150" s="28">
        <f t="shared" si="9"/>
        <v>55094</v>
      </c>
      <c r="G150" s="28">
        <f>SUM('[1]VS Beograd SP'!G150,'[1]VS Cacak SP'!G150,'[1]VS Jagodina SP'!G150,'[1]VS Kragujevac SP'!G150,'[1]VS Kraljevo SP'!G150,'[1]VS Krusevac SP'!G150,'[1]VS Leskovac SP'!G150,'[1]VS Negotin SP'!G150,'[1]VS Nis SP'!G150,'[1]VS Novi Pazar SP'!G150,'[1]VS Novi Sad SP'!G150,'[1]VS Pancevo SP'!G150,'[1]VS Pirot SP'!G150,'[1]VS Pozarevac SP'!G150,'[1]VS Prokuplje SP'!G150,'[1]VS Sabac SP'!G150,'[1]VS Smederevo SP'!G150,'[1]VS Sombor SP'!G150,'[1]VS Sremska Mitrovica SP'!G150,'[1]VS Subotica SP'!G150,'[1]VS Uzice SP'!G150,'[1]VS Valjevo SP'!G150,'[1]VS Vranje SP'!G150,'[1]VS Zajecar SP'!G150,'[1]VS Zrenjanin SP'!G150)</f>
        <v>40551</v>
      </c>
      <c r="H150" s="28">
        <f>SUM('[1]VS Beograd SP'!H150,'[1]VS Cacak SP'!H150,'[1]VS Jagodina SP'!H150,'[1]VS Kragujevac SP'!H150,'[1]VS Kraljevo SP'!H150,'[1]VS Krusevac SP'!H150,'[1]VS Leskovac SP'!H150,'[1]VS Negotin SP'!H150,'[1]VS Nis SP'!H150,'[1]VS Novi Pazar SP'!H150,'[1]VS Novi Sad SP'!H150,'[1]VS Pancevo SP'!H150,'[1]VS Pirot SP'!H150,'[1]VS Pozarevac SP'!H150,'[1]VS Prokuplje SP'!H150,'[1]VS Sabac SP'!H150,'[1]VS Smederevo SP'!H150,'[1]VS Sombor SP'!H150,'[1]VS Sremska Mitrovica SP'!H150,'[1]VS Subotica SP'!H150,'[1]VS Uzice SP'!H150,'[1]VS Valjevo SP'!H150,'[1]VS Vranje SP'!H150,'[1]VS Zajecar SP'!H150,'[1]VS Zrenjanin SP'!H150)</f>
        <v>12155</v>
      </c>
      <c r="I150" s="28">
        <f>SUM('[1]VS Beograd SP'!I150,'[1]VS Cacak SP'!I150,'[1]VS Jagodina SP'!I150,'[1]VS Kragujevac SP'!I150,'[1]VS Kraljevo SP'!I150,'[1]VS Krusevac SP'!I150,'[1]VS Leskovac SP'!I150,'[1]VS Negotin SP'!I150,'[1]VS Nis SP'!I150,'[1]VS Novi Pazar SP'!I150,'[1]VS Novi Sad SP'!I150,'[1]VS Pancevo SP'!I150,'[1]VS Pirot SP'!I150,'[1]VS Pozarevac SP'!I150,'[1]VS Prokuplje SP'!I150,'[1]VS Sabac SP'!I150,'[1]VS Smederevo SP'!I150,'[1]VS Sombor SP'!I150,'[1]VS Sremska Mitrovica SP'!I150,'[1]VS Subotica SP'!I150,'[1]VS Uzice SP'!I150,'[1]VS Valjevo SP'!I150,'[1]VS Vranje SP'!I150,'[1]VS Zajecar SP'!I150,'[1]VS Zrenjanin SP'!I150)</f>
        <v>2388</v>
      </c>
      <c r="J150" s="29">
        <f t="shared" si="7"/>
        <v>15.408840211663888</v>
      </c>
      <c r="K150" s="29">
        <f t="shared" si="8"/>
        <v>154.32492997198881</v>
      </c>
    </row>
    <row r="151" spans="1:11" ht="15" customHeight="1" x14ac:dyDescent="0.2">
      <c r="A151" s="20">
        <v>140</v>
      </c>
      <c r="B151" s="21" t="s">
        <v>187</v>
      </c>
      <c r="C151" s="55"/>
      <c r="D151" s="22">
        <f>SUM('[1]VS Beograd SP'!D151,'[1]VS Cacak SP'!D151,'[1]VS Jagodina SP'!D151,'[1]VS Kragujevac SP'!D151,'[1]VS Kraljevo SP'!D151,'[1]VS Krusevac SP'!D151,'[1]VS Leskovac SP'!D151,'[1]VS Negotin SP'!D151,'[1]VS Nis SP'!D151,'[1]VS Novi Pazar SP'!D151,'[1]VS Novi Sad SP'!D151,'[1]VS Pancevo SP'!D151,'[1]VS Pirot SP'!D151,'[1]VS Pozarevac SP'!D151,'[1]VS Prokuplje SP'!D151,'[1]VS Sabac SP'!D151,'[1]VS Smederevo SP'!D151,'[1]VS Sombor SP'!D151,'[1]VS Sremska Mitrovica SP'!D151,'[1]VS Subotica SP'!D151,'[1]VS Uzice SP'!D151,'[1]VS Valjevo SP'!D151,'[1]VS Vranje SP'!D151,'[1]VS Zajecar SP'!D151,'[1]VS Zrenjanin SP'!D151)</f>
        <v>0</v>
      </c>
      <c r="E151" s="22">
        <f>SUM('[1]VS Beograd SP'!E151,'[1]VS Cacak SP'!E151,'[1]VS Jagodina SP'!E151,'[1]VS Kragujevac SP'!E151,'[1]VS Kraljevo SP'!E151,'[1]VS Krusevac SP'!E151,'[1]VS Leskovac SP'!E151,'[1]VS Negotin SP'!E151,'[1]VS Nis SP'!E151,'[1]VS Novi Pazar SP'!E151,'[1]VS Novi Sad SP'!E151,'[1]VS Pancevo SP'!E151,'[1]VS Pirot SP'!E151,'[1]VS Pozarevac SP'!E151,'[1]VS Prokuplje SP'!E151,'[1]VS Sabac SP'!E151,'[1]VS Smederevo SP'!E151,'[1]VS Sombor SP'!E151,'[1]VS Sremska Mitrovica SP'!E151,'[1]VS Subotica SP'!E151,'[1]VS Uzice SP'!E151,'[1]VS Valjevo SP'!E151,'[1]VS Vranje SP'!E151,'[1]VS Zajecar SP'!E151,'[1]VS Zrenjanin SP'!E151)</f>
        <v>0</v>
      </c>
      <c r="F151" s="22">
        <f t="shared" si="9"/>
        <v>0</v>
      </c>
      <c r="G151" s="23">
        <f>SUM('[1]VS Beograd SP'!G151,'[1]VS Cacak SP'!G151,'[1]VS Jagodina SP'!G151,'[1]VS Kragujevac SP'!G151,'[1]VS Kraljevo SP'!G151,'[1]VS Krusevac SP'!G151,'[1]VS Leskovac SP'!G151,'[1]VS Negotin SP'!G151,'[1]VS Nis SP'!G151,'[1]VS Novi Pazar SP'!G151,'[1]VS Novi Sad SP'!G151,'[1]VS Pancevo SP'!G151,'[1]VS Pirot SP'!G151,'[1]VS Pozarevac SP'!G151,'[1]VS Prokuplje SP'!G151,'[1]VS Sabac SP'!G151,'[1]VS Smederevo SP'!G151,'[1]VS Sombor SP'!G151,'[1]VS Sremska Mitrovica SP'!G151,'[1]VS Subotica SP'!G151,'[1]VS Uzice SP'!G151,'[1]VS Valjevo SP'!G151,'[1]VS Vranje SP'!G151,'[1]VS Zajecar SP'!G151,'[1]VS Zrenjanin SP'!G151)</f>
        <v>0</v>
      </c>
      <c r="H151" s="23">
        <f>SUM('[1]VS Beograd SP'!H151,'[1]VS Cacak SP'!H151,'[1]VS Jagodina SP'!H151,'[1]VS Kragujevac SP'!H151,'[1]VS Kraljevo SP'!H151,'[1]VS Krusevac SP'!H151,'[1]VS Leskovac SP'!H151,'[1]VS Negotin SP'!H151,'[1]VS Nis SP'!H151,'[1]VS Novi Pazar SP'!H151,'[1]VS Novi Sad SP'!H151,'[1]VS Pancevo SP'!H151,'[1]VS Pirot SP'!H151,'[1]VS Pozarevac SP'!H151,'[1]VS Prokuplje SP'!H151,'[1]VS Sabac SP'!H151,'[1]VS Smederevo SP'!H151,'[1]VS Sombor SP'!H151,'[1]VS Sremska Mitrovica SP'!H151,'[1]VS Subotica SP'!H151,'[1]VS Uzice SP'!H151,'[1]VS Valjevo SP'!H151,'[1]VS Vranje SP'!H151,'[1]VS Zajecar SP'!H151,'[1]VS Zrenjanin SP'!H151)</f>
        <v>0</v>
      </c>
      <c r="I151" s="23">
        <f>SUM('[1]VS Beograd SP'!I151,'[1]VS Cacak SP'!I151,'[1]VS Jagodina SP'!I151,'[1]VS Kragujevac SP'!I151,'[1]VS Kraljevo SP'!I151,'[1]VS Krusevac SP'!I151,'[1]VS Leskovac SP'!I151,'[1]VS Negotin SP'!I151,'[1]VS Nis SP'!I151,'[1]VS Novi Pazar SP'!I151,'[1]VS Novi Sad SP'!I151,'[1]VS Pancevo SP'!I151,'[1]VS Pirot SP'!I151,'[1]VS Pozarevac SP'!I151,'[1]VS Prokuplje SP'!I151,'[1]VS Sabac SP'!I151,'[1]VS Smederevo SP'!I151,'[1]VS Sombor SP'!I151,'[1]VS Sremska Mitrovica SP'!I151,'[1]VS Subotica SP'!I151,'[1]VS Uzice SP'!I151,'[1]VS Valjevo SP'!I151,'[1]VS Vranje SP'!I151,'[1]VS Zajecar SP'!I151,'[1]VS Zrenjanin SP'!I151)</f>
        <v>0</v>
      </c>
      <c r="J151" s="24" t="str">
        <f t="shared" si="7"/>
        <v/>
      </c>
      <c r="K151" s="24" t="str">
        <f t="shared" si="8"/>
        <v/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f>SUM('[1]VS Beograd SP'!D152,'[1]VS Cacak SP'!D152,'[1]VS Jagodina SP'!D152,'[1]VS Kragujevac SP'!D152,'[1]VS Kraljevo SP'!D152,'[1]VS Krusevac SP'!D152,'[1]VS Leskovac SP'!D152,'[1]VS Negotin SP'!D152,'[1]VS Nis SP'!D152,'[1]VS Novi Pazar SP'!D152,'[1]VS Novi Sad SP'!D152,'[1]VS Pancevo SP'!D152,'[1]VS Pirot SP'!D152,'[1]VS Pozarevac SP'!D152,'[1]VS Prokuplje SP'!D152,'[1]VS Sabac SP'!D152,'[1]VS Smederevo SP'!D152,'[1]VS Sombor SP'!D152,'[1]VS Sremska Mitrovica SP'!D152,'[1]VS Subotica SP'!D152,'[1]VS Uzice SP'!D152,'[1]VS Valjevo SP'!D152,'[1]VS Vranje SP'!D152,'[1]VS Zajecar SP'!D152,'[1]VS Zrenjanin SP'!D152)</f>
        <v>30</v>
      </c>
      <c r="E152" s="22">
        <f>SUM('[1]VS Beograd SP'!E152,'[1]VS Cacak SP'!E152,'[1]VS Jagodina SP'!E152,'[1]VS Kragujevac SP'!E152,'[1]VS Kraljevo SP'!E152,'[1]VS Krusevac SP'!E152,'[1]VS Leskovac SP'!E152,'[1]VS Negotin SP'!E152,'[1]VS Nis SP'!E152,'[1]VS Novi Pazar SP'!E152,'[1]VS Novi Sad SP'!E152,'[1]VS Pancevo SP'!E152,'[1]VS Pirot SP'!E152,'[1]VS Pozarevac SP'!E152,'[1]VS Prokuplje SP'!E152,'[1]VS Sabac SP'!E152,'[1]VS Smederevo SP'!E152,'[1]VS Sombor SP'!E152,'[1]VS Sremska Mitrovica SP'!E152,'[1]VS Subotica SP'!E152,'[1]VS Uzice SP'!E152,'[1]VS Valjevo SP'!E152,'[1]VS Vranje SP'!E152,'[1]VS Zajecar SP'!E152,'[1]VS Zrenjanin SP'!E152)</f>
        <v>1147</v>
      </c>
      <c r="F152" s="22">
        <f t="shared" si="9"/>
        <v>1</v>
      </c>
      <c r="G152" s="23">
        <f>SUM('[1]VS Beograd SP'!G152,'[1]VS Cacak SP'!G152,'[1]VS Jagodina SP'!G152,'[1]VS Kragujevac SP'!G152,'[1]VS Kraljevo SP'!G152,'[1]VS Krusevac SP'!G152,'[1]VS Leskovac SP'!G152,'[1]VS Negotin SP'!G152,'[1]VS Nis SP'!G152,'[1]VS Novi Pazar SP'!G152,'[1]VS Novi Sad SP'!G152,'[1]VS Pancevo SP'!G152,'[1]VS Pirot SP'!G152,'[1]VS Pozarevac SP'!G152,'[1]VS Prokuplje SP'!G152,'[1]VS Sabac SP'!G152,'[1]VS Smederevo SP'!G152,'[1]VS Sombor SP'!G152,'[1]VS Sremska Mitrovica SP'!G152,'[1]VS Subotica SP'!G152,'[1]VS Uzice SP'!G152,'[1]VS Valjevo SP'!G152,'[1]VS Vranje SP'!G152,'[1]VS Zajecar SP'!G152,'[1]VS Zrenjanin SP'!G152)</f>
        <v>1</v>
      </c>
      <c r="H152" s="23">
        <f>SUM('[1]VS Beograd SP'!H152,'[1]VS Cacak SP'!H152,'[1]VS Jagodina SP'!H152,'[1]VS Kragujevac SP'!H152,'[1]VS Kraljevo SP'!H152,'[1]VS Krusevac SP'!H152,'[1]VS Leskovac SP'!H152,'[1]VS Negotin SP'!H152,'[1]VS Nis SP'!H152,'[1]VS Novi Pazar SP'!H152,'[1]VS Novi Sad SP'!H152,'[1]VS Pancevo SP'!H152,'[1]VS Pirot SP'!H152,'[1]VS Pozarevac SP'!H152,'[1]VS Prokuplje SP'!H152,'[1]VS Sabac SP'!H152,'[1]VS Smederevo SP'!H152,'[1]VS Sombor SP'!H152,'[1]VS Sremska Mitrovica SP'!H152,'[1]VS Subotica SP'!H152,'[1]VS Uzice SP'!H152,'[1]VS Valjevo SP'!H152,'[1]VS Vranje SP'!H152,'[1]VS Zajecar SP'!H152,'[1]VS Zrenjanin SP'!H152)</f>
        <v>0</v>
      </c>
      <c r="I152" s="23">
        <f>SUM('[1]VS Beograd SP'!I152,'[1]VS Cacak SP'!I152,'[1]VS Jagodina SP'!I152,'[1]VS Kragujevac SP'!I152,'[1]VS Kraljevo SP'!I152,'[1]VS Krusevac SP'!I152,'[1]VS Leskovac SP'!I152,'[1]VS Negotin SP'!I152,'[1]VS Nis SP'!I152,'[1]VS Novi Pazar SP'!I152,'[1]VS Novi Sad SP'!I152,'[1]VS Pancevo SP'!I152,'[1]VS Pirot SP'!I152,'[1]VS Pozarevac SP'!I152,'[1]VS Prokuplje SP'!I152,'[1]VS Sabac SP'!I152,'[1]VS Smederevo SP'!I152,'[1]VS Sombor SP'!I152,'[1]VS Sremska Mitrovica SP'!I152,'[1]VS Subotica SP'!I152,'[1]VS Uzice SP'!I152,'[1]VS Valjevo SP'!I152,'[1]VS Vranje SP'!I152,'[1]VS Zajecar SP'!I152,'[1]VS Zrenjanin SP'!I152)</f>
        <v>0</v>
      </c>
      <c r="J152" s="24">
        <f t="shared" si="7"/>
        <v>8.7183958151700089E-2</v>
      </c>
      <c r="K152" s="24">
        <f t="shared" si="8"/>
        <v>3.3333333333333333E-2</v>
      </c>
    </row>
    <row r="153" spans="1:11" ht="15" customHeight="1" x14ac:dyDescent="0.2">
      <c r="A153" s="20">
        <v>142</v>
      </c>
      <c r="B153" s="21" t="s">
        <v>189</v>
      </c>
      <c r="C153" s="55"/>
      <c r="D153" s="22">
        <f>SUM('[1]VS Beograd SP'!D153,'[1]VS Cacak SP'!D153,'[1]VS Jagodina SP'!D153,'[1]VS Kragujevac SP'!D153,'[1]VS Kraljevo SP'!D153,'[1]VS Krusevac SP'!D153,'[1]VS Leskovac SP'!D153,'[1]VS Negotin SP'!D153,'[1]VS Nis SP'!D153,'[1]VS Novi Pazar SP'!D153,'[1]VS Novi Sad SP'!D153,'[1]VS Pancevo SP'!D153,'[1]VS Pirot SP'!D153,'[1]VS Pozarevac SP'!D153,'[1]VS Prokuplje SP'!D153,'[1]VS Sabac SP'!D153,'[1]VS Smederevo SP'!D153,'[1]VS Sombor SP'!D153,'[1]VS Sremska Mitrovica SP'!D153,'[1]VS Subotica SP'!D153,'[1]VS Uzice SP'!D153,'[1]VS Valjevo SP'!D153,'[1]VS Vranje SP'!D153,'[1]VS Zajecar SP'!D153,'[1]VS Zrenjanin SP'!D153)</f>
        <v>0</v>
      </c>
      <c r="E153" s="22">
        <f>SUM('[1]VS Beograd SP'!E153,'[1]VS Cacak SP'!E153,'[1]VS Jagodina SP'!E153,'[1]VS Kragujevac SP'!E153,'[1]VS Kraljevo SP'!E153,'[1]VS Krusevac SP'!E153,'[1]VS Leskovac SP'!E153,'[1]VS Negotin SP'!E153,'[1]VS Nis SP'!E153,'[1]VS Novi Pazar SP'!E153,'[1]VS Novi Sad SP'!E153,'[1]VS Pancevo SP'!E153,'[1]VS Pirot SP'!E153,'[1]VS Pozarevac SP'!E153,'[1]VS Prokuplje SP'!E153,'[1]VS Sabac SP'!E153,'[1]VS Smederevo SP'!E153,'[1]VS Sombor SP'!E153,'[1]VS Sremska Mitrovica SP'!E153,'[1]VS Subotica SP'!E153,'[1]VS Uzice SP'!E153,'[1]VS Valjevo SP'!E153,'[1]VS Vranje SP'!E153,'[1]VS Zajecar SP'!E153,'[1]VS Zrenjanin SP'!E153)</f>
        <v>0</v>
      </c>
      <c r="F153" s="22">
        <f t="shared" si="9"/>
        <v>0</v>
      </c>
      <c r="G153" s="23">
        <f>SUM('[1]VS Beograd SP'!G153,'[1]VS Cacak SP'!G153,'[1]VS Jagodina SP'!G153,'[1]VS Kragujevac SP'!G153,'[1]VS Kraljevo SP'!G153,'[1]VS Krusevac SP'!G153,'[1]VS Leskovac SP'!G153,'[1]VS Negotin SP'!G153,'[1]VS Nis SP'!G153,'[1]VS Novi Pazar SP'!G153,'[1]VS Novi Sad SP'!G153,'[1]VS Pancevo SP'!G153,'[1]VS Pirot SP'!G153,'[1]VS Pozarevac SP'!G153,'[1]VS Prokuplje SP'!G153,'[1]VS Sabac SP'!G153,'[1]VS Smederevo SP'!G153,'[1]VS Sombor SP'!G153,'[1]VS Sremska Mitrovica SP'!G153,'[1]VS Subotica SP'!G153,'[1]VS Uzice SP'!G153,'[1]VS Valjevo SP'!G153,'[1]VS Vranje SP'!G153,'[1]VS Zajecar SP'!G153,'[1]VS Zrenjanin SP'!G153)</f>
        <v>0</v>
      </c>
      <c r="H153" s="23">
        <f>SUM('[1]VS Beograd SP'!H153,'[1]VS Cacak SP'!H153,'[1]VS Jagodina SP'!H153,'[1]VS Kragujevac SP'!H153,'[1]VS Kraljevo SP'!H153,'[1]VS Krusevac SP'!H153,'[1]VS Leskovac SP'!H153,'[1]VS Negotin SP'!H153,'[1]VS Nis SP'!H153,'[1]VS Novi Pazar SP'!H153,'[1]VS Novi Sad SP'!H153,'[1]VS Pancevo SP'!H153,'[1]VS Pirot SP'!H153,'[1]VS Pozarevac SP'!H153,'[1]VS Prokuplje SP'!H153,'[1]VS Sabac SP'!H153,'[1]VS Smederevo SP'!H153,'[1]VS Sombor SP'!H153,'[1]VS Sremska Mitrovica SP'!H153,'[1]VS Subotica SP'!H153,'[1]VS Uzice SP'!H153,'[1]VS Valjevo SP'!H153,'[1]VS Vranje SP'!H153,'[1]VS Zajecar SP'!H153,'[1]VS Zrenjanin SP'!H153)</f>
        <v>0</v>
      </c>
      <c r="I153" s="23">
        <f>SUM('[1]VS Beograd SP'!I153,'[1]VS Cacak SP'!I153,'[1]VS Jagodina SP'!I153,'[1]VS Kragujevac SP'!I153,'[1]VS Kraljevo SP'!I153,'[1]VS Krusevac SP'!I153,'[1]VS Leskovac SP'!I153,'[1]VS Negotin SP'!I153,'[1]VS Nis SP'!I153,'[1]VS Novi Pazar SP'!I153,'[1]VS Novi Sad SP'!I153,'[1]VS Pancevo SP'!I153,'[1]VS Pirot SP'!I153,'[1]VS Pozarevac SP'!I153,'[1]VS Prokuplje SP'!I153,'[1]VS Sabac SP'!I153,'[1]VS Smederevo SP'!I153,'[1]VS Sombor SP'!I153,'[1]VS Sremska Mitrovica SP'!I153,'[1]VS Subotica SP'!I153,'[1]VS Uzice SP'!I153,'[1]VS Valjevo SP'!I153,'[1]VS Vranje SP'!I153,'[1]VS Zajecar SP'!I153,'[1]VS Zrenjanin SP'!I153)</f>
        <v>0</v>
      </c>
      <c r="J153" s="24" t="str">
        <f t="shared" si="7"/>
        <v/>
      </c>
      <c r="K153" s="24" t="str">
        <f t="shared" si="8"/>
        <v/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f>SUM('[1]VS Beograd SP'!D154,'[1]VS Cacak SP'!D154,'[1]VS Jagodina SP'!D154,'[1]VS Kragujevac SP'!D154,'[1]VS Kraljevo SP'!D154,'[1]VS Krusevac SP'!D154,'[1]VS Leskovac SP'!D154,'[1]VS Negotin SP'!D154,'[1]VS Nis SP'!D154,'[1]VS Novi Pazar SP'!D154,'[1]VS Novi Sad SP'!D154,'[1]VS Pancevo SP'!D154,'[1]VS Pirot SP'!D154,'[1]VS Pozarevac SP'!D154,'[1]VS Prokuplje SP'!D154,'[1]VS Sabac SP'!D154,'[1]VS Smederevo SP'!D154,'[1]VS Sombor SP'!D154,'[1]VS Sremska Mitrovica SP'!D154,'[1]VS Subotica SP'!D154,'[1]VS Uzice SP'!D154,'[1]VS Valjevo SP'!D154,'[1]VS Vranje SP'!D154,'[1]VS Zajecar SP'!D154,'[1]VS Zrenjanin SP'!D154)</f>
        <v>7</v>
      </c>
      <c r="E154" s="22">
        <f>SUM('[1]VS Beograd SP'!E154,'[1]VS Cacak SP'!E154,'[1]VS Jagodina SP'!E154,'[1]VS Kragujevac SP'!E154,'[1]VS Kraljevo SP'!E154,'[1]VS Krusevac SP'!E154,'[1]VS Leskovac SP'!E154,'[1]VS Negotin SP'!E154,'[1]VS Nis SP'!E154,'[1]VS Novi Pazar SP'!E154,'[1]VS Novi Sad SP'!E154,'[1]VS Pancevo SP'!E154,'[1]VS Pirot SP'!E154,'[1]VS Pozarevac SP'!E154,'[1]VS Prokuplje SP'!E154,'[1]VS Sabac SP'!E154,'[1]VS Smederevo SP'!E154,'[1]VS Sombor SP'!E154,'[1]VS Sremska Mitrovica SP'!E154,'[1]VS Subotica SP'!E154,'[1]VS Uzice SP'!E154,'[1]VS Valjevo SP'!E154,'[1]VS Vranje SP'!E154,'[1]VS Zajecar SP'!E154,'[1]VS Zrenjanin SP'!E154)</f>
        <v>22986</v>
      </c>
      <c r="F154" s="22">
        <f t="shared" si="9"/>
        <v>0</v>
      </c>
      <c r="G154" s="23">
        <f>SUM('[1]VS Beograd SP'!G154,'[1]VS Cacak SP'!G154,'[1]VS Jagodina SP'!G154,'[1]VS Kragujevac SP'!G154,'[1]VS Kraljevo SP'!G154,'[1]VS Krusevac SP'!G154,'[1]VS Leskovac SP'!G154,'[1]VS Negotin SP'!G154,'[1]VS Nis SP'!G154,'[1]VS Novi Pazar SP'!G154,'[1]VS Novi Sad SP'!G154,'[1]VS Pancevo SP'!G154,'[1]VS Pirot SP'!G154,'[1]VS Pozarevac SP'!G154,'[1]VS Prokuplje SP'!G154,'[1]VS Sabac SP'!G154,'[1]VS Smederevo SP'!G154,'[1]VS Sombor SP'!G154,'[1]VS Sremska Mitrovica SP'!G154,'[1]VS Subotica SP'!G154,'[1]VS Uzice SP'!G154,'[1]VS Valjevo SP'!G154,'[1]VS Vranje SP'!G154,'[1]VS Zajecar SP'!G154,'[1]VS Zrenjanin SP'!G154)</f>
        <v>0</v>
      </c>
      <c r="H154" s="23">
        <f>SUM('[1]VS Beograd SP'!H154,'[1]VS Cacak SP'!H154,'[1]VS Jagodina SP'!H154,'[1]VS Kragujevac SP'!H154,'[1]VS Kraljevo SP'!H154,'[1]VS Krusevac SP'!H154,'[1]VS Leskovac SP'!H154,'[1]VS Negotin SP'!H154,'[1]VS Nis SP'!H154,'[1]VS Novi Pazar SP'!H154,'[1]VS Novi Sad SP'!H154,'[1]VS Pancevo SP'!H154,'[1]VS Pirot SP'!H154,'[1]VS Pozarevac SP'!H154,'[1]VS Prokuplje SP'!H154,'[1]VS Sabac SP'!H154,'[1]VS Smederevo SP'!H154,'[1]VS Sombor SP'!H154,'[1]VS Sremska Mitrovica SP'!H154,'[1]VS Subotica SP'!H154,'[1]VS Uzice SP'!H154,'[1]VS Valjevo SP'!H154,'[1]VS Vranje SP'!H154,'[1]VS Zajecar SP'!H154,'[1]VS Zrenjanin SP'!H154)</f>
        <v>0</v>
      </c>
      <c r="I154" s="23">
        <f>SUM('[1]VS Beograd SP'!I154,'[1]VS Cacak SP'!I154,'[1]VS Jagodina SP'!I154,'[1]VS Kragujevac SP'!I154,'[1]VS Kraljevo SP'!I154,'[1]VS Krusevac SP'!I154,'[1]VS Leskovac SP'!I154,'[1]VS Negotin SP'!I154,'[1]VS Nis SP'!I154,'[1]VS Novi Pazar SP'!I154,'[1]VS Novi Sad SP'!I154,'[1]VS Pancevo SP'!I154,'[1]VS Pirot SP'!I154,'[1]VS Pozarevac SP'!I154,'[1]VS Prokuplje SP'!I154,'[1]VS Sabac SP'!I154,'[1]VS Smederevo SP'!I154,'[1]VS Sombor SP'!I154,'[1]VS Sremska Mitrovica SP'!I154,'[1]VS Subotica SP'!I154,'[1]VS Uzice SP'!I154,'[1]VS Valjevo SP'!I154,'[1]VS Vranje SP'!I154,'[1]VS Zajecar SP'!I154,'[1]VS Zrenjanin SP'!I154)</f>
        <v>0</v>
      </c>
      <c r="J154" s="24">
        <f t="shared" si="7"/>
        <v>0</v>
      </c>
      <c r="K154" s="24">
        <f t="shared" si="8"/>
        <v>0</v>
      </c>
    </row>
    <row r="155" spans="1:11" ht="15" customHeight="1" x14ac:dyDescent="0.2">
      <c r="A155" s="20">
        <v>144</v>
      </c>
      <c r="B155" s="21" t="s">
        <v>191</v>
      </c>
      <c r="C155" s="55"/>
      <c r="D155" s="22">
        <f>SUM('[1]VS Beograd SP'!D155,'[1]VS Cacak SP'!D155,'[1]VS Jagodina SP'!D155,'[1]VS Kragujevac SP'!D155,'[1]VS Kraljevo SP'!D155,'[1]VS Krusevac SP'!D155,'[1]VS Leskovac SP'!D155,'[1]VS Negotin SP'!D155,'[1]VS Nis SP'!D155,'[1]VS Novi Pazar SP'!D155,'[1]VS Novi Sad SP'!D155,'[1]VS Pancevo SP'!D155,'[1]VS Pirot SP'!D155,'[1]VS Pozarevac SP'!D155,'[1]VS Prokuplje SP'!D155,'[1]VS Sabac SP'!D155,'[1]VS Smederevo SP'!D155,'[1]VS Sombor SP'!D155,'[1]VS Sremska Mitrovica SP'!D155,'[1]VS Subotica SP'!D155,'[1]VS Uzice SP'!D155,'[1]VS Valjevo SP'!D155,'[1]VS Vranje SP'!D155,'[1]VS Zajecar SP'!D155,'[1]VS Zrenjanin SP'!D155)</f>
        <v>0</v>
      </c>
      <c r="E155" s="22">
        <f>SUM('[1]VS Beograd SP'!E155,'[1]VS Cacak SP'!E155,'[1]VS Jagodina SP'!E155,'[1]VS Kragujevac SP'!E155,'[1]VS Kraljevo SP'!E155,'[1]VS Krusevac SP'!E155,'[1]VS Leskovac SP'!E155,'[1]VS Negotin SP'!E155,'[1]VS Nis SP'!E155,'[1]VS Novi Pazar SP'!E155,'[1]VS Novi Sad SP'!E155,'[1]VS Pancevo SP'!E155,'[1]VS Pirot SP'!E155,'[1]VS Pozarevac SP'!E155,'[1]VS Prokuplje SP'!E155,'[1]VS Sabac SP'!E155,'[1]VS Smederevo SP'!E155,'[1]VS Sombor SP'!E155,'[1]VS Sremska Mitrovica SP'!E155,'[1]VS Subotica SP'!E155,'[1]VS Uzice SP'!E155,'[1]VS Valjevo SP'!E155,'[1]VS Vranje SP'!E155,'[1]VS Zajecar SP'!E155,'[1]VS Zrenjanin SP'!E155)</f>
        <v>15</v>
      </c>
      <c r="F155" s="22">
        <f t="shared" si="9"/>
        <v>0</v>
      </c>
      <c r="G155" s="23">
        <f>SUM('[1]VS Beograd SP'!G155,'[1]VS Cacak SP'!G155,'[1]VS Jagodina SP'!G155,'[1]VS Kragujevac SP'!G155,'[1]VS Kraljevo SP'!G155,'[1]VS Krusevac SP'!G155,'[1]VS Leskovac SP'!G155,'[1]VS Negotin SP'!G155,'[1]VS Nis SP'!G155,'[1]VS Novi Pazar SP'!G155,'[1]VS Novi Sad SP'!G155,'[1]VS Pancevo SP'!G155,'[1]VS Pirot SP'!G155,'[1]VS Pozarevac SP'!G155,'[1]VS Prokuplje SP'!G155,'[1]VS Sabac SP'!G155,'[1]VS Smederevo SP'!G155,'[1]VS Sombor SP'!G155,'[1]VS Sremska Mitrovica SP'!G155,'[1]VS Subotica SP'!G155,'[1]VS Uzice SP'!G155,'[1]VS Valjevo SP'!G155,'[1]VS Vranje SP'!G155,'[1]VS Zajecar SP'!G155,'[1]VS Zrenjanin SP'!G155)</f>
        <v>0</v>
      </c>
      <c r="H155" s="23">
        <f>SUM('[1]VS Beograd SP'!H155,'[1]VS Cacak SP'!H155,'[1]VS Jagodina SP'!H155,'[1]VS Kragujevac SP'!H155,'[1]VS Kraljevo SP'!H155,'[1]VS Krusevac SP'!H155,'[1]VS Leskovac SP'!H155,'[1]VS Negotin SP'!H155,'[1]VS Nis SP'!H155,'[1]VS Novi Pazar SP'!H155,'[1]VS Novi Sad SP'!H155,'[1]VS Pancevo SP'!H155,'[1]VS Pirot SP'!H155,'[1]VS Pozarevac SP'!H155,'[1]VS Prokuplje SP'!H155,'[1]VS Sabac SP'!H155,'[1]VS Smederevo SP'!H155,'[1]VS Sombor SP'!H155,'[1]VS Sremska Mitrovica SP'!H155,'[1]VS Subotica SP'!H155,'[1]VS Uzice SP'!H155,'[1]VS Valjevo SP'!H155,'[1]VS Vranje SP'!H155,'[1]VS Zajecar SP'!H155,'[1]VS Zrenjanin SP'!H155)</f>
        <v>0</v>
      </c>
      <c r="I155" s="23">
        <f>SUM('[1]VS Beograd SP'!I155,'[1]VS Cacak SP'!I155,'[1]VS Jagodina SP'!I155,'[1]VS Kragujevac SP'!I155,'[1]VS Kraljevo SP'!I155,'[1]VS Krusevac SP'!I155,'[1]VS Leskovac SP'!I155,'[1]VS Negotin SP'!I155,'[1]VS Nis SP'!I155,'[1]VS Novi Pazar SP'!I155,'[1]VS Novi Sad SP'!I155,'[1]VS Pancevo SP'!I155,'[1]VS Pirot SP'!I155,'[1]VS Pozarevac SP'!I155,'[1]VS Prokuplje SP'!I155,'[1]VS Sabac SP'!I155,'[1]VS Smederevo SP'!I155,'[1]VS Sombor SP'!I155,'[1]VS Sremska Mitrovica SP'!I155,'[1]VS Subotica SP'!I155,'[1]VS Uzice SP'!I155,'[1]VS Valjevo SP'!I155,'[1]VS Vranje SP'!I155,'[1]VS Zajecar SP'!I155,'[1]VS Zrenjanin SP'!I155)</f>
        <v>0</v>
      </c>
      <c r="J155" s="24">
        <f t="shared" si="7"/>
        <v>0</v>
      </c>
      <c r="K155" s="24" t="str">
        <f t="shared" si="8"/>
        <v/>
      </c>
    </row>
    <row r="156" spans="1:11" ht="15" customHeight="1" x14ac:dyDescent="0.2">
      <c r="A156" s="20">
        <v>145</v>
      </c>
      <c r="B156" s="21" t="s">
        <v>192</v>
      </c>
      <c r="C156" s="55"/>
      <c r="D156" s="22">
        <f>SUM('[1]VS Beograd SP'!D156,'[1]VS Cacak SP'!D156,'[1]VS Jagodina SP'!D156,'[1]VS Kragujevac SP'!D156,'[1]VS Kraljevo SP'!D156,'[1]VS Krusevac SP'!D156,'[1]VS Leskovac SP'!D156,'[1]VS Negotin SP'!D156,'[1]VS Nis SP'!D156,'[1]VS Novi Pazar SP'!D156,'[1]VS Novi Sad SP'!D156,'[1]VS Pancevo SP'!D156,'[1]VS Pirot SP'!D156,'[1]VS Pozarevac SP'!D156,'[1]VS Prokuplje SP'!D156,'[1]VS Sabac SP'!D156,'[1]VS Smederevo SP'!D156,'[1]VS Sombor SP'!D156,'[1]VS Sremska Mitrovica SP'!D156,'[1]VS Subotica SP'!D156,'[1]VS Uzice SP'!D156,'[1]VS Valjevo SP'!D156,'[1]VS Vranje SP'!D156,'[1]VS Zajecar SP'!D156,'[1]VS Zrenjanin SP'!D156)</f>
        <v>20</v>
      </c>
      <c r="E156" s="22">
        <f>SUM('[1]VS Beograd SP'!E156,'[1]VS Cacak SP'!E156,'[1]VS Jagodina SP'!E156,'[1]VS Kragujevac SP'!E156,'[1]VS Kraljevo SP'!E156,'[1]VS Krusevac SP'!E156,'[1]VS Leskovac SP'!E156,'[1]VS Negotin SP'!E156,'[1]VS Nis SP'!E156,'[1]VS Novi Pazar SP'!E156,'[1]VS Novi Sad SP'!E156,'[1]VS Pancevo SP'!E156,'[1]VS Pirot SP'!E156,'[1]VS Pozarevac SP'!E156,'[1]VS Prokuplje SP'!E156,'[1]VS Sabac SP'!E156,'[1]VS Smederevo SP'!E156,'[1]VS Sombor SP'!E156,'[1]VS Sremska Mitrovica SP'!E156,'[1]VS Subotica SP'!E156,'[1]VS Uzice SP'!E156,'[1]VS Valjevo SP'!E156,'[1]VS Vranje SP'!E156,'[1]VS Zajecar SP'!E156,'[1]VS Zrenjanin SP'!E156)</f>
        <v>2032</v>
      </c>
      <c r="F156" s="22">
        <f t="shared" si="9"/>
        <v>0</v>
      </c>
      <c r="G156" s="23">
        <f>SUM('[1]VS Beograd SP'!G156,'[1]VS Cacak SP'!G156,'[1]VS Jagodina SP'!G156,'[1]VS Kragujevac SP'!G156,'[1]VS Kraljevo SP'!G156,'[1]VS Krusevac SP'!G156,'[1]VS Leskovac SP'!G156,'[1]VS Negotin SP'!G156,'[1]VS Nis SP'!G156,'[1]VS Novi Pazar SP'!G156,'[1]VS Novi Sad SP'!G156,'[1]VS Pancevo SP'!G156,'[1]VS Pirot SP'!G156,'[1]VS Pozarevac SP'!G156,'[1]VS Prokuplje SP'!G156,'[1]VS Sabac SP'!G156,'[1]VS Smederevo SP'!G156,'[1]VS Sombor SP'!G156,'[1]VS Sremska Mitrovica SP'!G156,'[1]VS Subotica SP'!G156,'[1]VS Uzice SP'!G156,'[1]VS Valjevo SP'!G156,'[1]VS Vranje SP'!G156,'[1]VS Zajecar SP'!G156,'[1]VS Zrenjanin SP'!G156)</f>
        <v>0</v>
      </c>
      <c r="H156" s="23">
        <f>SUM('[1]VS Beograd SP'!H156,'[1]VS Cacak SP'!H156,'[1]VS Jagodina SP'!H156,'[1]VS Kragujevac SP'!H156,'[1]VS Kraljevo SP'!H156,'[1]VS Krusevac SP'!H156,'[1]VS Leskovac SP'!H156,'[1]VS Negotin SP'!H156,'[1]VS Nis SP'!H156,'[1]VS Novi Pazar SP'!H156,'[1]VS Novi Sad SP'!H156,'[1]VS Pancevo SP'!H156,'[1]VS Pirot SP'!H156,'[1]VS Pozarevac SP'!H156,'[1]VS Prokuplje SP'!H156,'[1]VS Sabac SP'!H156,'[1]VS Smederevo SP'!H156,'[1]VS Sombor SP'!H156,'[1]VS Sremska Mitrovica SP'!H156,'[1]VS Subotica SP'!H156,'[1]VS Uzice SP'!H156,'[1]VS Valjevo SP'!H156,'[1]VS Vranje SP'!H156,'[1]VS Zajecar SP'!H156,'[1]VS Zrenjanin SP'!H156)</f>
        <v>0</v>
      </c>
      <c r="I156" s="23">
        <f>SUM('[1]VS Beograd SP'!I156,'[1]VS Cacak SP'!I156,'[1]VS Jagodina SP'!I156,'[1]VS Kragujevac SP'!I156,'[1]VS Kraljevo SP'!I156,'[1]VS Krusevac SP'!I156,'[1]VS Leskovac SP'!I156,'[1]VS Negotin SP'!I156,'[1]VS Nis SP'!I156,'[1]VS Novi Pazar SP'!I156,'[1]VS Novi Sad SP'!I156,'[1]VS Pancevo SP'!I156,'[1]VS Pirot SP'!I156,'[1]VS Pozarevac SP'!I156,'[1]VS Prokuplje SP'!I156,'[1]VS Sabac SP'!I156,'[1]VS Smederevo SP'!I156,'[1]VS Sombor SP'!I156,'[1]VS Sremska Mitrovica SP'!I156,'[1]VS Subotica SP'!I156,'[1]VS Uzice SP'!I156,'[1]VS Valjevo SP'!I156,'[1]VS Vranje SP'!I156,'[1]VS Zajecar SP'!I156,'[1]VS Zrenjanin SP'!I156)</f>
        <v>0</v>
      </c>
      <c r="J156" s="24">
        <f t="shared" si="7"/>
        <v>0</v>
      </c>
      <c r="K156" s="24">
        <f t="shared" si="8"/>
        <v>0</v>
      </c>
    </row>
    <row r="157" spans="1:11" ht="15" customHeight="1" x14ac:dyDescent="0.2">
      <c r="A157" s="20">
        <v>146</v>
      </c>
      <c r="B157" s="21" t="s">
        <v>193</v>
      </c>
      <c r="C157" s="55"/>
      <c r="D157" s="22">
        <f>SUM('[1]VS Beograd SP'!D157,'[1]VS Cacak SP'!D157,'[1]VS Jagodina SP'!D157,'[1]VS Kragujevac SP'!D157,'[1]VS Kraljevo SP'!D157,'[1]VS Krusevac SP'!D157,'[1]VS Leskovac SP'!D157,'[1]VS Negotin SP'!D157,'[1]VS Nis SP'!D157,'[1]VS Novi Pazar SP'!D157,'[1]VS Novi Sad SP'!D157,'[1]VS Pancevo SP'!D157,'[1]VS Pirot SP'!D157,'[1]VS Pozarevac SP'!D157,'[1]VS Prokuplje SP'!D157,'[1]VS Sabac SP'!D157,'[1]VS Smederevo SP'!D157,'[1]VS Sombor SP'!D157,'[1]VS Sremska Mitrovica SP'!D157,'[1]VS Subotica SP'!D157,'[1]VS Uzice SP'!D157,'[1]VS Valjevo SP'!D157,'[1]VS Vranje SP'!D157,'[1]VS Zajecar SP'!D157,'[1]VS Zrenjanin SP'!D157)</f>
        <v>3</v>
      </c>
      <c r="E157" s="22">
        <f>SUM('[1]VS Beograd SP'!E157,'[1]VS Cacak SP'!E157,'[1]VS Jagodina SP'!E157,'[1]VS Kragujevac SP'!E157,'[1]VS Kraljevo SP'!E157,'[1]VS Krusevac SP'!E157,'[1]VS Leskovac SP'!E157,'[1]VS Negotin SP'!E157,'[1]VS Nis SP'!E157,'[1]VS Novi Pazar SP'!E157,'[1]VS Novi Sad SP'!E157,'[1]VS Pancevo SP'!E157,'[1]VS Pirot SP'!E157,'[1]VS Pozarevac SP'!E157,'[1]VS Prokuplje SP'!E157,'[1]VS Sabac SP'!E157,'[1]VS Smederevo SP'!E157,'[1]VS Sombor SP'!E157,'[1]VS Sremska Mitrovica SP'!E157,'[1]VS Subotica SP'!E157,'[1]VS Uzice SP'!E157,'[1]VS Valjevo SP'!E157,'[1]VS Vranje SP'!E157,'[1]VS Zajecar SP'!E157,'[1]VS Zrenjanin SP'!E157)</f>
        <v>173</v>
      </c>
      <c r="F157" s="22">
        <f t="shared" si="9"/>
        <v>0</v>
      </c>
      <c r="G157" s="23">
        <f>SUM('[1]VS Beograd SP'!G157,'[1]VS Cacak SP'!G157,'[1]VS Jagodina SP'!G157,'[1]VS Kragujevac SP'!G157,'[1]VS Kraljevo SP'!G157,'[1]VS Krusevac SP'!G157,'[1]VS Leskovac SP'!G157,'[1]VS Negotin SP'!G157,'[1]VS Nis SP'!G157,'[1]VS Novi Pazar SP'!G157,'[1]VS Novi Sad SP'!G157,'[1]VS Pancevo SP'!G157,'[1]VS Pirot SP'!G157,'[1]VS Pozarevac SP'!G157,'[1]VS Prokuplje SP'!G157,'[1]VS Sabac SP'!G157,'[1]VS Smederevo SP'!G157,'[1]VS Sombor SP'!G157,'[1]VS Sremska Mitrovica SP'!G157,'[1]VS Subotica SP'!G157,'[1]VS Uzice SP'!G157,'[1]VS Valjevo SP'!G157,'[1]VS Vranje SP'!G157,'[1]VS Zajecar SP'!G157,'[1]VS Zrenjanin SP'!G157)</f>
        <v>0</v>
      </c>
      <c r="H157" s="23">
        <f>SUM('[1]VS Beograd SP'!H157,'[1]VS Cacak SP'!H157,'[1]VS Jagodina SP'!H157,'[1]VS Kragujevac SP'!H157,'[1]VS Kraljevo SP'!H157,'[1]VS Krusevac SP'!H157,'[1]VS Leskovac SP'!H157,'[1]VS Negotin SP'!H157,'[1]VS Nis SP'!H157,'[1]VS Novi Pazar SP'!H157,'[1]VS Novi Sad SP'!H157,'[1]VS Pancevo SP'!H157,'[1]VS Pirot SP'!H157,'[1]VS Pozarevac SP'!H157,'[1]VS Prokuplje SP'!H157,'[1]VS Sabac SP'!H157,'[1]VS Smederevo SP'!H157,'[1]VS Sombor SP'!H157,'[1]VS Sremska Mitrovica SP'!H157,'[1]VS Subotica SP'!H157,'[1]VS Uzice SP'!H157,'[1]VS Valjevo SP'!H157,'[1]VS Vranje SP'!H157,'[1]VS Zajecar SP'!H157,'[1]VS Zrenjanin SP'!H157)</f>
        <v>0</v>
      </c>
      <c r="I157" s="23">
        <f>SUM('[1]VS Beograd SP'!I157,'[1]VS Cacak SP'!I157,'[1]VS Jagodina SP'!I157,'[1]VS Kragujevac SP'!I157,'[1]VS Kraljevo SP'!I157,'[1]VS Krusevac SP'!I157,'[1]VS Leskovac SP'!I157,'[1]VS Negotin SP'!I157,'[1]VS Nis SP'!I157,'[1]VS Novi Pazar SP'!I157,'[1]VS Novi Sad SP'!I157,'[1]VS Pancevo SP'!I157,'[1]VS Pirot SP'!I157,'[1]VS Pozarevac SP'!I157,'[1]VS Prokuplje SP'!I157,'[1]VS Sabac SP'!I157,'[1]VS Smederevo SP'!I157,'[1]VS Sombor SP'!I157,'[1]VS Sremska Mitrovica SP'!I157,'[1]VS Subotica SP'!I157,'[1]VS Uzice SP'!I157,'[1]VS Valjevo SP'!I157,'[1]VS Vranje SP'!I157,'[1]VS Zajecar SP'!I157,'[1]VS Zrenjanin SP'!I157)</f>
        <v>0</v>
      </c>
      <c r="J157" s="24">
        <f t="shared" si="7"/>
        <v>0</v>
      </c>
      <c r="K157" s="24">
        <f t="shared" si="8"/>
        <v>0</v>
      </c>
    </row>
    <row r="158" spans="1:11" ht="14.45" customHeight="1" x14ac:dyDescent="0.2">
      <c r="A158" s="20">
        <v>147</v>
      </c>
      <c r="B158" s="21" t="s">
        <v>194</v>
      </c>
      <c r="C158" s="55"/>
      <c r="D158" s="22">
        <f>SUM('[1]VS Beograd SP'!D158,'[1]VS Cacak SP'!D158,'[1]VS Jagodina SP'!D158,'[1]VS Kragujevac SP'!D158,'[1]VS Kraljevo SP'!D158,'[1]VS Krusevac SP'!D158,'[1]VS Leskovac SP'!D158,'[1]VS Negotin SP'!D158,'[1]VS Nis SP'!D158,'[1]VS Novi Pazar SP'!D158,'[1]VS Novi Sad SP'!D158,'[1]VS Pancevo SP'!D158,'[1]VS Pirot SP'!D158,'[1]VS Pozarevac SP'!D158,'[1]VS Prokuplje SP'!D158,'[1]VS Sabac SP'!D158,'[1]VS Smederevo SP'!D158,'[1]VS Sombor SP'!D158,'[1]VS Sremska Mitrovica SP'!D158,'[1]VS Subotica SP'!D158,'[1]VS Uzice SP'!D158,'[1]VS Valjevo SP'!D158,'[1]VS Vranje SP'!D158,'[1]VS Zajecar SP'!D158,'[1]VS Zrenjanin SP'!D158)</f>
        <v>1</v>
      </c>
      <c r="E158" s="22">
        <f>SUM('[1]VS Beograd SP'!E158,'[1]VS Cacak SP'!E158,'[1]VS Jagodina SP'!E158,'[1]VS Kragujevac SP'!E158,'[1]VS Kraljevo SP'!E158,'[1]VS Krusevac SP'!E158,'[1]VS Leskovac SP'!E158,'[1]VS Negotin SP'!E158,'[1]VS Nis SP'!E158,'[1]VS Novi Pazar SP'!E158,'[1]VS Novi Sad SP'!E158,'[1]VS Pancevo SP'!E158,'[1]VS Pirot SP'!E158,'[1]VS Pozarevac SP'!E158,'[1]VS Prokuplje SP'!E158,'[1]VS Sabac SP'!E158,'[1]VS Smederevo SP'!E158,'[1]VS Sombor SP'!E158,'[1]VS Sremska Mitrovica SP'!E158,'[1]VS Subotica SP'!E158,'[1]VS Uzice SP'!E158,'[1]VS Valjevo SP'!E158,'[1]VS Vranje SP'!E158,'[1]VS Zajecar SP'!E158,'[1]VS Zrenjanin SP'!E158)</f>
        <v>32</v>
      </c>
      <c r="F158" s="22">
        <f t="shared" si="9"/>
        <v>0</v>
      </c>
      <c r="G158" s="23">
        <f>SUM('[1]VS Beograd SP'!G158,'[1]VS Cacak SP'!G158,'[1]VS Jagodina SP'!G158,'[1]VS Kragujevac SP'!G158,'[1]VS Kraljevo SP'!G158,'[1]VS Krusevac SP'!G158,'[1]VS Leskovac SP'!G158,'[1]VS Negotin SP'!G158,'[1]VS Nis SP'!G158,'[1]VS Novi Pazar SP'!G158,'[1]VS Novi Sad SP'!G158,'[1]VS Pancevo SP'!G158,'[1]VS Pirot SP'!G158,'[1]VS Pozarevac SP'!G158,'[1]VS Prokuplje SP'!G158,'[1]VS Sabac SP'!G158,'[1]VS Smederevo SP'!G158,'[1]VS Sombor SP'!G158,'[1]VS Sremska Mitrovica SP'!G158,'[1]VS Subotica SP'!G158,'[1]VS Uzice SP'!G158,'[1]VS Valjevo SP'!G158,'[1]VS Vranje SP'!G158,'[1]VS Zajecar SP'!G158,'[1]VS Zrenjanin SP'!G158)</f>
        <v>0</v>
      </c>
      <c r="H158" s="23">
        <f>SUM('[1]VS Beograd SP'!H158,'[1]VS Cacak SP'!H158,'[1]VS Jagodina SP'!H158,'[1]VS Kragujevac SP'!H158,'[1]VS Kraljevo SP'!H158,'[1]VS Krusevac SP'!H158,'[1]VS Leskovac SP'!H158,'[1]VS Negotin SP'!H158,'[1]VS Nis SP'!H158,'[1]VS Novi Pazar SP'!H158,'[1]VS Novi Sad SP'!H158,'[1]VS Pancevo SP'!H158,'[1]VS Pirot SP'!H158,'[1]VS Pozarevac SP'!H158,'[1]VS Prokuplje SP'!H158,'[1]VS Sabac SP'!H158,'[1]VS Smederevo SP'!H158,'[1]VS Sombor SP'!H158,'[1]VS Sremska Mitrovica SP'!H158,'[1]VS Subotica SP'!H158,'[1]VS Uzice SP'!H158,'[1]VS Valjevo SP'!H158,'[1]VS Vranje SP'!H158,'[1]VS Zajecar SP'!H158,'[1]VS Zrenjanin SP'!H158)</f>
        <v>0</v>
      </c>
      <c r="I158" s="23">
        <f>SUM('[1]VS Beograd SP'!I158,'[1]VS Cacak SP'!I158,'[1]VS Jagodina SP'!I158,'[1]VS Kragujevac SP'!I158,'[1]VS Kraljevo SP'!I158,'[1]VS Krusevac SP'!I158,'[1]VS Leskovac SP'!I158,'[1]VS Negotin SP'!I158,'[1]VS Nis SP'!I158,'[1]VS Novi Pazar SP'!I158,'[1]VS Novi Sad SP'!I158,'[1]VS Pancevo SP'!I158,'[1]VS Pirot SP'!I158,'[1]VS Pozarevac SP'!I158,'[1]VS Prokuplje SP'!I158,'[1]VS Sabac SP'!I158,'[1]VS Smederevo SP'!I158,'[1]VS Sombor SP'!I158,'[1]VS Sremska Mitrovica SP'!I158,'[1]VS Subotica SP'!I158,'[1]VS Uzice SP'!I158,'[1]VS Valjevo SP'!I158,'[1]VS Vranje SP'!I158,'[1]VS Zajecar SP'!I158,'[1]VS Zrenjanin SP'!I158)</f>
        <v>0</v>
      </c>
      <c r="J158" s="24">
        <f t="shared" si="7"/>
        <v>0</v>
      </c>
      <c r="K158" s="24">
        <f t="shared" si="8"/>
        <v>0</v>
      </c>
    </row>
    <row r="159" spans="1:11" ht="14.45" customHeight="1" x14ac:dyDescent="0.2">
      <c r="A159" s="20">
        <v>148</v>
      </c>
      <c r="B159" s="21" t="s">
        <v>195</v>
      </c>
      <c r="C159" s="55"/>
      <c r="D159" s="22">
        <f>SUM('[1]VS Beograd SP'!D159,'[1]VS Cacak SP'!D159,'[1]VS Jagodina SP'!D159,'[1]VS Kragujevac SP'!D159,'[1]VS Kraljevo SP'!D159,'[1]VS Krusevac SP'!D159,'[1]VS Leskovac SP'!D159,'[1]VS Negotin SP'!D159,'[1]VS Nis SP'!D159,'[1]VS Novi Pazar SP'!D159,'[1]VS Novi Sad SP'!D159,'[1]VS Pancevo SP'!D159,'[1]VS Pirot SP'!D159,'[1]VS Pozarevac SP'!D159,'[1]VS Prokuplje SP'!D159,'[1]VS Sabac SP'!D159,'[1]VS Smederevo SP'!D159,'[1]VS Sombor SP'!D159,'[1]VS Sremska Mitrovica SP'!D159,'[1]VS Subotica SP'!D159,'[1]VS Uzice SP'!D159,'[1]VS Valjevo SP'!D159,'[1]VS Vranje SP'!D159,'[1]VS Zajecar SP'!D159,'[1]VS Zrenjanin SP'!D159)</f>
        <v>2</v>
      </c>
      <c r="E159" s="22">
        <f>SUM('[1]VS Beograd SP'!E159,'[1]VS Cacak SP'!E159,'[1]VS Jagodina SP'!E159,'[1]VS Kragujevac SP'!E159,'[1]VS Kraljevo SP'!E159,'[1]VS Krusevac SP'!E159,'[1]VS Leskovac SP'!E159,'[1]VS Negotin SP'!E159,'[1]VS Nis SP'!E159,'[1]VS Novi Pazar SP'!E159,'[1]VS Novi Sad SP'!E159,'[1]VS Pancevo SP'!E159,'[1]VS Pirot SP'!E159,'[1]VS Pozarevac SP'!E159,'[1]VS Prokuplje SP'!E159,'[1]VS Sabac SP'!E159,'[1]VS Smederevo SP'!E159,'[1]VS Sombor SP'!E159,'[1]VS Sremska Mitrovica SP'!E159,'[1]VS Subotica SP'!E159,'[1]VS Uzice SP'!E159,'[1]VS Valjevo SP'!E159,'[1]VS Vranje SP'!E159,'[1]VS Zajecar SP'!E159,'[1]VS Zrenjanin SP'!E159)</f>
        <v>189</v>
      </c>
      <c r="F159" s="22">
        <f t="shared" si="9"/>
        <v>0</v>
      </c>
      <c r="G159" s="23">
        <f>SUM('[1]VS Beograd SP'!G159,'[1]VS Cacak SP'!G159,'[1]VS Jagodina SP'!G159,'[1]VS Kragujevac SP'!G159,'[1]VS Kraljevo SP'!G159,'[1]VS Krusevac SP'!G159,'[1]VS Leskovac SP'!G159,'[1]VS Negotin SP'!G159,'[1]VS Nis SP'!G159,'[1]VS Novi Pazar SP'!G159,'[1]VS Novi Sad SP'!G159,'[1]VS Pancevo SP'!G159,'[1]VS Pirot SP'!G159,'[1]VS Pozarevac SP'!G159,'[1]VS Prokuplje SP'!G159,'[1]VS Sabac SP'!G159,'[1]VS Smederevo SP'!G159,'[1]VS Sombor SP'!G159,'[1]VS Sremska Mitrovica SP'!G159,'[1]VS Subotica SP'!G159,'[1]VS Uzice SP'!G159,'[1]VS Valjevo SP'!G159,'[1]VS Vranje SP'!G159,'[1]VS Zajecar SP'!G159,'[1]VS Zrenjanin SP'!G159)</f>
        <v>0</v>
      </c>
      <c r="H159" s="23">
        <f>SUM('[1]VS Beograd SP'!H159,'[1]VS Cacak SP'!H159,'[1]VS Jagodina SP'!H159,'[1]VS Kragujevac SP'!H159,'[1]VS Kraljevo SP'!H159,'[1]VS Krusevac SP'!H159,'[1]VS Leskovac SP'!H159,'[1]VS Negotin SP'!H159,'[1]VS Nis SP'!H159,'[1]VS Novi Pazar SP'!H159,'[1]VS Novi Sad SP'!H159,'[1]VS Pancevo SP'!H159,'[1]VS Pirot SP'!H159,'[1]VS Pozarevac SP'!H159,'[1]VS Prokuplje SP'!H159,'[1]VS Sabac SP'!H159,'[1]VS Smederevo SP'!H159,'[1]VS Sombor SP'!H159,'[1]VS Sremska Mitrovica SP'!H159,'[1]VS Subotica SP'!H159,'[1]VS Uzice SP'!H159,'[1]VS Valjevo SP'!H159,'[1]VS Vranje SP'!H159,'[1]VS Zajecar SP'!H159,'[1]VS Zrenjanin SP'!H159)</f>
        <v>0</v>
      </c>
      <c r="I159" s="23">
        <f>SUM('[1]VS Beograd SP'!I159,'[1]VS Cacak SP'!I159,'[1]VS Jagodina SP'!I159,'[1]VS Kragujevac SP'!I159,'[1]VS Kraljevo SP'!I159,'[1]VS Krusevac SP'!I159,'[1]VS Leskovac SP'!I159,'[1]VS Negotin SP'!I159,'[1]VS Nis SP'!I159,'[1]VS Novi Pazar SP'!I159,'[1]VS Novi Sad SP'!I159,'[1]VS Pancevo SP'!I159,'[1]VS Pirot SP'!I159,'[1]VS Pozarevac SP'!I159,'[1]VS Prokuplje SP'!I159,'[1]VS Sabac SP'!I159,'[1]VS Smederevo SP'!I159,'[1]VS Sombor SP'!I159,'[1]VS Sremska Mitrovica SP'!I159,'[1]VS Subotica SP'!I159,'[1]VS Uzice SP'!I159,'[1]VS Valjevo SP'!I159,'[1]VS Vranje SP'!I159,'[1]VS Zajecar SP'!I159,'[1]VS Zrenjanin SP'!I159)</f>
        <v>0</v>
      </c>
      <c r="J159" s="24">
        <f t="shared" si="7"/>
        <v>0</v>
      </c>
      <c r="K159" s="24">
        <f t="shared" si="8"/>
        <v>0</v>
      </c>
    </row>
    <row r="160" spans="1:11" ht="14.45" customHeight="1" x14ac:dyDescent="0.25">
      <c r="A160" s="52" t="s">
        <v>196</v>
      </c>
      <c r="B160" s="52"/>
      <c r="C160" t="s">
        <v>42</v>
      </c>
      <c r="D160" s="28">
        <f>SUM('[1]VS Beograd SP'!D160,'[1]VS Cacak SP'!D160,'[1]VS Jagodina SP'!D160,'[1]VS Kragujevac SP'!D160,'[1]VS Kraljevo SP'!D160,'[1]VS Krusevac SP'!D160,'[1]VS Leskovac SP'!D160,'[1]VS Negotin SP'!D160,'[1]VS Nis SP'!D160,'[1]VS Novi Pazar SP'!D160,'[1]VS Novi Sad SP'!D160,'[1]VS Pancevo SP'!D160,'[1]VS Pirot SP'!D160,'[1]VS Pozarevac SP'!D160,'[1]VS Prokuplje SP'!D160,'[1]VS Sabac SP'!D160,'[1]VS Smederevo SP'!D160,'[1]VS Sombor SP'!D160,'[1]VS Sremska Mitrovica SP'!D160,'[1]VS Subotica SP'!D160,'[1]VS Uzice SP'!D160,'[1]VS Valjevo SP'!D160,'[1]VS Vranje SP'!D160,'[1]VS Zajecar SP'!D160,'[1]VS Zrenjanin SP'!D160)</f>
        <v>46</v>
      </c>
      <c r="E160" s="28">
        <f>SUM('[1]VS Beograd SP'!E160,'[1]VS Cacak SP'!E160,'[1]VS Jagodina SP'!E160,'[1]VS Kragujevac SP'!E160,'[1]VS Kraljevo SP'!E160,'[1]VS Krusevac SP'!E160,'[1]VS Leskovac SP'!E160,'[1]VS Negotin SP'!E160,'[1]VS Nis SP'!E160,'[1]VS Novi Pazar SP'!E160,'[1]VS Novi Sad SP'!E160,'[1]VS Pancevo SP'!E160,'[1]VS Pirot SP'!E160,'[1]VS Pozarevac SP'!E160,'[1]VS Prokuplje SP'!E160,'[1]VS Sabac SP'!E160,'[1]VS Smederevo SP'!E160,'[1]VS Sombor SP'!E160,'[1]VS Sremska Mitrovica SP'!E160,'[1]VS Subotica SP'!E160,'[1]VS Uzice SP'!E160,'[1]VS Valjevo SP'!E160,'[1]VS Vranje SP'!E160,'[1]VS Zajecar SP'!E160,'[1]VS Zrenjanin SP'!E160)</f>
        <v>26574</v>
      </c>
      <c r="F160" s="28">
        <f t="shared" si="9"/>
        <v>1</v>
      </c>
      <c r="G160" s="28">
        <f>SUM('[1]VS Beograd SP'!G160,'[1]VS Cacak SP'!G160,'[1]VS Jagodina SP'!G160,'[1]VS Kragujevac SP'!G160,'[1]VS Kraljevo SP'!G160,'[1]VS Krusevac SP'!G160,'[1]VS Leskovac SP'!G160,'[1]VS Negotin SP'!G160,'[1]VS Nis SP'!G160,'[1]VS Novi Pazar SP'!G160,'[1]VS Novi Sad SP'!G160,'[1]VS Pancevo SP'!G160,'[1]VS Pirot SP'!G160,'[1]VS Pozarevac SP'!G160,'[1]VS Prokuplje SP'!G160,'[1]VS Sabac SP'!G160,'[1]VS Smederevo SP'!G160,'[1]VS Sombor SP'!G160,'[1]VS Sremska Mitrovica SP'!G160,'[1]VS Subotica SP'!G160,'[1]VS Uzice SP'!G160,'[1]VS Valjevo SP'!G160,'[1]VS Vranje SP'!G160,'[1]VS Zajecar SP'!G160,'[1]VS Zrenjanin SP'!G160)</f>
        <v>1</v>
      </c>
      <c r="H160" s="28">
        <f>SUM('[1]VS Beograd SP'!H160,'[1]VS Cacak SP'!H160,'[1]VS Jagodina SP'!H160,'[1]VS Kragujevac SP'!H160,'[1]VS Kraljevo SP'!H160,'[1]VS Krusevac SP'!H160,'[1]VS Leskovac SP'!H160,'[1]VS Negotin SP'!H160,'[1]VS Nis SP'!H160,'[1]VS Novi Pazar SP'!H160,'[1]VS Novi Sad SP'!H160,'[1]VS Pancevo SP'!H160,'[1]VS Pirot SP'!H160,'[1]VS Pozarevac SP'!H160,'[1]VS Prokuplje SP'!H160,'[1]VS Sabac SP'!H160,'[1]VS Smederevo SP'!H160,'[1]VS Sombor SP'!H160,'[1]VS Sremska Mitrovica SP'!H160,'[1]VS Subotica SP'!H160,'[1]VS Uzice SP'!H160,'[1]VS Valjevo SP'!H160,'[1]VS Vranje SP'!H160,'[1]VS Zajecar SP'!H160,'[1]VS Zrenjanin SP'!H160)</f>
        <v>0</v>
      </c>
      <c r="I160" s="28">
        <f>SUM('[1]VS Beograd SP'!I160,'[1]VS Cacak SP'!I160,'[1]VS Jagodina SP'!I160,'[1]VS Kragujevac SP'!I160,'[1]VS Kraljevo SP'!I160,'[1]VS Krusevac SP'!I160,'[1]VS Leskovac SP'!I160,'[1]VS Negotin SP'!I160,'[1]VS Nis SP'!I160,'[1]VS Novi Pazar SP'!I160,'[1]VS Novi Sad SP'!I160,'[1]VS Pancevo SP'!I160,'[1]VS Pirot SP'!I160,'[1]VS Pozarevac SP'!I160,'[1]VS Prokuplje SP'!I160,'[1]VS Sabac SP'!I160,'[1]VS Smederevo SP'!I160,'[1]VS Sombor SP'!I160,'[1]VS Sremska Mitrovica SP'!I160,'[1]VS Subotica SP'!I160,'[1]VS Uzice SP'!I160,'[1]VS Valjevo SP'!I160,'[1]VS Vranje SP'!I160,'[1]VS Zajecar SP'!I160,'[1]VS Zrenjanin SP'!I160)</f>
        <v>0</v>
      </c>
      <c r="J160" s="29">
        <f t="shared" si="7"/>
        <v>3.7630766915029731E-3</v>
      </c>
      <c r="K160" s="29">
        <f t="shared" si="8"/>
        <v>2.1739130434782608E-2</v>
      </c>
    </row>
    <row r="161" spans="1:11" ht="15" x14ac:dyDescent="0.25">
      <c r="A161" s="52" t="s">
        <v>197</v>
      </c>
      <c r="B161" s="52"/>
      <c r="C161" t="s">
        <v>42</v>
      </c>
      <c r="D161" s="28">
        <f>SUM('[1]VS Beograd SP'!D161,'[1]VS Cacak SP'!D161,'[1]VS Jagodina SP'!D161,'[1]VS Kragujevac SP'!D161,'[1]VS Kraljevo SP'!D161,'[1]VS Krusevac SP'!D161,'[1]VS Leskovac SP'!D161,'[1]VS Negotin SP'!D161,'[1]VS Nis SP'!D161,'[1]VS Novi Pazar SP'!D161,'[1]VS Novi Sad SP'!D161,'[1]VS Pancevo SP'!D161,'[1]VS Pirot SP'!D161,'[1]VS Pozarevac SP'!D161,'[1]VS Prokuplje SP'!D161,'[1]VS Sabac SP'!D161,'[1]VS Smederevo SP'!D161,'[1]VS Sombor SP'!D161,'[1]VS Sremska Mitrovica SP'!D161,'[1]VS Subotica SP'!D161,'[1]VS Uzice SP'!D161,'[1]VS Valjevo SP'!D161,'[1]VS Vranje SP'!D161,'[1]VS Zajecar SP'!D161,'[1]VS Zrenjanin SP'!D161)</f>
        <v>359</v>
      </c>
      <c r="E161" s="28">
        <f>SUM('[1]VS Beograd SP'!E161,'[1]VS Cacak SP'!E161,'[1]VS Jagodina SP'!E161,'[1]VS Kragujevac SP'!E161,'[1]VS Kraljevo SP'!E161,'[1]VS Krusevac SP'!E161,'[1]VS Leskovac SP'!E161,'[1]VS Negotin SP'!E161,'[1]VS Nis SP'!E161,'[1]VS Novi Pazar SP'!E161,'[1]VS Novi Sad SP'!E161,'[1]VS Pancevo SP'!E161,'[1]VS Pirot SP'!E161,'[1]VS Pozarevac SP'!E161,'[1]VS Prokuplje SP'!E161,'[1]VS Sabac SP'!E161,'[1]VS Smederevo SP'!E161,'[1]VS Sombor SP'!E161,'[1]VS Sremska Mitrovica SP'!E161,'[1]VS Subotica SP'!E161,'[1]VS Uzice SP'!E161,'[1]VS Valjevo SP'!E161,'[1]VS Vranje SP'!E161,'[1]VS Zajecar SP'!E161,'[1]VS Zrenjanin SP'!E161)</f>
        <v>384122</v>
      </c>
      <c r="F161" s="28">
        <f t="shared" si="9"/>
        <v>55095</v>
      </c>
      <c r="G161" s="28">
        <f>SUM('[1]VS Beograd SP'!G161,'[1]VS Cacak SP'!G161,'[1]VS Jagodina SP'!G161,'[1]VS Kragujevac SP'!G161,'[1]VS Kraljevo SP'!G161,'[1]VS Krusevac SP'!G161,'[1]VS Leskovac SP'!G161,'[1]VS Negotin SP'!G161,'[1]VS Nis SP'!G161,'[1]VS Novi Pazar SP'!G161,'[1]VS Novi Sad SP'!G161,'[1]VS Pancevo SP'!G161,'[1]VS Pirot SP'!G161,'[1]VS Pozarevac SP'!G161,'[1]VS Prokuplje SP'!G161,'[1]VS Sabac SP'!G161,'[1]VS Smederevo SP'!G161,'[1]VS Sombor SP'!G161,'[1]VS Sremska Mitrovica SP'!G161,'[1]VS Subotica SP'!G161,'[1]VS Uzice SP'!G161,'[1]VS Valjevo SP'!G161,'[1]VS Vranje SP'!G161,'[1]VS Zajecar SP'!G161,'[1]VS Zrenjanin SP'!G161)</f>
        <v>40552</v>
      </c>
      <c r="H161" s="28">
        <f>SUM('[1]VS Beograd SP'!H161,'[1]VS Cacak SP'!H161,'[1]VS Jagodina SP'!H161,'[1]VS Kragujevac SP'!H161,'[1]VS Kraljevo SP'!H161,'[1]VS Krusevac SP'!H161,'[1]VS Leskovac SP'!H161,'[1]VS Negotin SP'!H161,'[1]VS Nis SP'!H161,'[1]VS Novi Pazar SP'!H161,'[1]VS Novi Sad SP'!H161,'[1]VS Pancevo SP'!H161,'[1]VS Pirot SP'!H161,'[1]VS Pozarevac SP'!H161,'[1]VS Prokuplje SP'!H161,'[1]VS Sabac SP'!H161,'[1]VS Smederevo SP'!H161,'[1]VS Sombor SP'!H161,'[1]VS Sremska Mitrovica SP'!H161,'[1]VS Subotica SP'!H161,'[1]VS Uzice SP'!H161,'[1]VS Valjevo SP'!H161,'[1]VS Vranje SP'!H161,'[1]VS Zajecar SP'!H161,'[1]VS Zrenjanin SP'!H161)</f>
        <v>12155</v>
      </c>
      <c r="I161" s="28">
        <f>SUM('[1]VS Beograd SP'!I161,'[1]VS Cacak SP'!I161,'[1]VS Jagodina SP'!I161,'[1]VS Kragujevac SP'!I161,'[1]VS Kraljevo SP'!I161,'[1]VS Krusevac SP'!I161,'[1]VS Leskovac SP'!I161,'[1]VS Negotin SP'!I161,'[1]VS Nis SP'!I161,'[1]VS Novi Pazar SP'!I161,'[1]VS Novi Sad SP'!I161,'[1]VS Pancevo SP'!I161,'[1]VS Pirot SP'!I161,'[1]VS Pozarevac SP'!I161,'[1]VS Prokuplje SP'!I161,'[1]VS Sabac SP'!I161,'[1]VS Smederevo SP'!I161,'[1]VS Sombor SP'!I161,'[1]VS Sremska Mitrovica SP'!I161,'[1]VS Subotica SP'!I161,'[1]VS Uzice SP'!I161,'[1]VS Valjevo SP'!I161,'[1]VS Vranje SP'!I161,'[1]VS Zajecar SP'!I161,'[1]VS Zrenjanin SP'!I161)</f>
        <v>2388</v>
      </c>
      <c r="J161" s="29">
        <f t="shared" si="7"/>
        <v>14.343099327817724</v>
      </c>
      <c r="K161" s="29">
        <f t="shared" si="8"/>
        <v>153.46796657381614</v>
      </c>
    </row>
    <row r="162" spans="1:11" ht="15" x14ac:dyDescent="0.25">
      <c r="A162" t="s">
        <v>42</v>
      </c>
      <c r="B162" t="s">
        <v>42</v>
      </c>
      <c r="C162" t="s">
        <v>42</v>
      </c>
      <c r="D162" t="s">
        <v>42</v>
      </c>
      <c r="E162" t="s">
        <v>42</v>
      </c>
      <c r="F162" t="s">
        <v>42</v>
      </c>
      <c r="G162" t="s">
        <v>42</v>
      </c>
      <c r="H162" t="s">
        <v>42</v>
      </c>
      <c r="I162" t="s">
        <v>42</v>
      </c>
      <c r="J162" t="s">
        <v>42</v>
      </c>
      <c r="K162" t="s">
        <v>42</v>
      </c>
    </row>
    <row r="163" spans="1:11" ht="15" x14ac:dyDescent="0.25">
      <c r="A163" t="s">
        <v>42</v>
      </c>
      <c r="B163" t="s">
        <v>42</v>
      </c>
      <c r="C163" t="s">
        <v>42</v>
      </c>
      <c r="D163" t="s">
        <v>42</v>
      </c>
      <c r="E163" t="s">
        <v>42</v>
      </c>
      <c r="F163" t="s">
        <v>42</v>
      </c>
      <c r="G163" t="s">
        <v>42</v>
      </c>
      <c r="H163" t="s">
        <v>42</v>
      </c>
      <c r="I163" t="s">
        <v>42</v>
      </c>
      <c r="J163" t="s">
        <v>42</v>
      </c>
      <c r="K163" t="s">
        <v>42</v>
      </c>
    </row>
    <row r="164" spans="1:11" ht="15" x14ac:dyDescent="0.25">
      <c r="D164"/>
      <c r="E164"/>
      <c r="F164"/>
      <c r="G164"/>
      <c r="H164" s="53"/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/>
      <c r="I167"/>
      <c r="J167"/>
      <c r="K167"/>
    </row>
  </sheetData>
  <sheetProtection formatColumns="0" formatRows="0"/>
  <mergeCells count="20"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92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30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216</v>
      </c>
      <c r="D6" s="22">
        <v>5</v>
      </c>
      <c r="E6" s="22">
        <v>107</v>
      </c>
      <c r="F6" s="22">
        <v>8</v>
      </c>
      <c r="G6" s="23">
        <v>3</v>
      </c>
      <c r="H6" s="23">
        <v>4</v>
      </c>
      <c r="I6" s="23">
        <v>1</v>
      </c>
      <c r="J6" s="24">
        <v>7.4766355150186898</v>
      </c>
      <c r="K6" s="24">
        <v>1.6</v>
      </c>
    </row>
    <row r="7" spans="1:11" ht="15" customHeight="1" x14ac:dyDescent="0.2">
      <c r="A7" s="20">
        <v>2</v>
      </c>
      <c r="B7" s="21" t="s">
        <v>43</v>
      </c>
      <c r="C7" s="55"/>
      <c r="D7" s="22">
        <v>5</v>
      </c>
      <c r="E7" s="22">
        <v>209</v>
      </c>
      <c r="F7" s="22">
        <v>1</v>
      </c>
      <c r="G7" s="23">
        <v>1</v>
      </c>
      <c r="H7" s="23" t="s">
        <v>42</v>
      </c>
      <c r="I7" s="23" t="s">
        <v>42</v>
      </c>
      <c r="J7" s="24">
        <v>0.4784688995215311</v>
      </c>
      <c r="K7" s="24">
        <v>0.2</v>
      </c>
    </row>
    <row r="8" spans="1:11" ht="15" customHeight="1" x14ac:dyDescent="0.2">
      <c r="A8" s="20">
        <v>3</v>
      </c>
      <c r="B8" s="21" t="s">
        <v>44</v>
      </c>
      <c r="C8" s="55"/>
      <c r="D8" s="22">
        <v>2</v>
      </c>
      <c r="E8" s="22">
        <v>32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4</v>
      </c>
      <c r="E9" s="22">
        <v>4248</v>
      </c>
      <c r="F9" s="22" t="s">
        <v>42</v>
      </c>
      <c r="G9" s="23" t="s">
        <v>42</v>
      </c>
      <c r="H9" s="23" t="s">
        <v>42</v>
      </c>
      <c r="I9" s="23" t="s">
        <v>42</v>
      </c>
      <c r="J9" s="24" t="s">
        <v>42</v>
      </c>
      <c r="K9" s="24" t="s">
        <v>42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4</v>
      </c>
      <c r="E10" s="22">
        <v>96</v>
      </c>
      <c r="F10" s="22" t="s">
        <v>42</v>
      </c>
      <c r="G10" s="23" t="s">
        <v>42</v>
      </c>
      <c r="H10" s="23" t="s">
        <v>42</v>
      </c>
      <c r="I10" s="23" t="s">
        <v>42</v>
      </c>
      <c r="J10" s="24" t="s">
        <v>42</v>
      </c>
      <c r="K10" s="24" t="s">
        <v>42</v>
      </c>
    </row>
    <row r="11" spans="1:11" ht="15" customHeight="1" x14ac:dyDescent="0.2">
      <c r="A11" s="20">
        <v>6</v>
      </c>
      <c r="B11" s="25" t="s">
        <v>47</v>
      </c>
      <c r="C11" s="55"/>
      <c r="D11" s="22">
        <v>4</v>
      </c>
      <c r="E11" s="22">
        <v>61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3</v>
      </c>
      <c r="E12" s="22">
        <v>85</v>
      </c>
      <c r="F12" s="22">
        <v>5</v>
      </c>
      <c r="G12" s="23">
        <v>3</v>
      </c>
      <c r="H12" s="23">
        <v>1</v>
      </c>
      <c r="I12" s="23">
        <v>1</v>
      </c>
      <c r="J12" s="24">
        <v>5.8823529411764701</v>
      </c>
      <c r="K12" s="24">
        <v>1.6666666666666667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198</v>
      </c>
      <c r="F17" s="22" t="s">
        <v>42</v>
      </c>
      <c r="G17" s="23" t="s">
        <v>42</v>
      </c>
      <c r="H17" s="23" t="s">
        <v>42</v>
      </c>
      <c r="I17" s="23" t="s">
        <v>42</v>
      </c>
      <c r="J17" s="24" t="s">
        <v>42</v>
      </c>
      <c r="K17" s="24" t="s">
        <v>42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2</v>
      </c>
      <c r="E18" s="22">
        <v>106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3</v>
      </c>
      <c r="E19" s="22">
        <v>64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10</v>
      </c>
      <c r="E20" s="28">
        <v>5206</v>
      </c>
      <c r="F20" s="28">
        <v>14</v>
      </c>
      <c r="G20" s="28">
        <v>7</v>
      </c>
      <c r="H20" s="28">
        <v>5</v>
      </c>
      <c r="I20" s="28">
        <v>2</v>
      </c>
      <c r="J20" s="29">
        <v>0.26892047637341532</v>
      </c>
      <c r="K20" s="29">
        <v>1.4</v>
      </c>
    </row>
    <row r="21" spans="1:11" ht="15" customHeight="1" x14ac:dyDescent="0.2">
      <c r="A21" s="20">
        <v>15</v>
      </c>
      <c r="B21" s="21" t="s">
        <v>57</v>
      </c>
      <c r="C21" s="55"/>
      <c r="D21" s="22" t="s">
        <v>42</v>
      </c>
      <c r="E21" s="22" t="s">
        <v>42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59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 t="s">
        <v>42</v>
      </c>
      <c r="E23" s="22" t="s">
        <v>42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5</v>
      </c>
      <c r="E27" s="22">
        <v>349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2</v>
      </c>
      <c r="E30" s="22">
        <v>56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2</v>
      </c>
      <c r="E32" s="22">
        <v>177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>
        <v>1</v>
      </c>
      <c r="E37" s="22">
        <v>64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4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41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68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>
        <v>1</v>
      </c>
      <c r="E49" s="22">
        <v>907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0</v>
      </c>
      <c r="E52" s="22">
        <v>2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2</v>
      </c>
      <c r="E59" s="22">
        <v>62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>
        <v>0</v>
      </c>
      <c r="E72" s="22">
        <v>3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2</v>
      </c>
      <c r="E77" s="22">
        <v>133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 t="s">
        <v>42</v>
      </c>
      <c r="E78" s="22" t="s">
        <v>42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294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0</v>
      </c>
      <c r="E80" s="22">
        <v>24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>
        <v>0</v>
      </c>
      <c r="E84" s="22">
        <v>1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 t="s">
        <v>42</v>
      </c>
      <c r="E88" s="22" t="s">
        <v>42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3</v>
      </c>
      <c r="E90" s="22">
        <v>41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 t="s">
        <v>42</v>
      </c>
      <c r="E92" s="22" t="s">
        <v>42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>
        <v>1</v>
      </c>
      <c r="E101" s="22">
        <v>37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4</v>
      </c>
      <c r="E109" s="22">
        <v>259</v>
      </c>
      <c r="F109" s="22" t="s">
        <v>42</v>
      </c>
      <c r="G109" s="23" t="s">
        <v>42</v>
      </c>
      <c r="H109" s="23" t="s">
        <v>42</v>
      </c>
      <c r="I109" s="23" t="s">
        <v>42</v>
      </c>
      <c r="J109" s="24" t="s">
        <v>42</v>
      </c>
      <c r="K109" s="24" t="s">
        <v>42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4</v>
      </c>
      <c r="E114" s="22">
        <v>65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 t="s">
        <v>42</v>
      </c>
      <c r="E116" s="22" t="s">
        <v>42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10</v>
      </c>
      <c r="E121" s="28">
        <v>7852</v>
      </c>
      <c r="F121" s="28">
        <v>14</v>
      </c>
      <c r="G121" s="28">
        <v>7</v>
      </c>
      <c r="H121" s="28">
        <v>5</v>
      </c>
      <c r="I121" s="28">
        <v>2</v>
      </c>
      <c r="J121" s="29">
        <v>0.17829852266938359</v>
      </c>
      <c r="K121" s="29">
        <v>1.4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10</v>
      </c>
      <c r="E135" s="28">
        <v>7852</v>
      </c>
      <c r="F135" s="28">
        <v>14</v>
      </c>
      <c r="G135" s="28">
        <v>7</v>
      </c>
      <c r="H135" s="28">
        <v>5</v>
      </c>
      <c r="I135" s="28">
        <v>2</v>
      </c>
      <c r="J135" s="29">
        <v>0.17829852266938359</v>
      </c>
      <c r="K135" s="29">
        <v>1.4</v>
      </c>
    </row>
    <row r="136" spans="1:11" ht="15" customHeight="1" x14ac:dyDescent="0.2">
      <c r="A136" s="20">
        <v>127</v>
      </c>
      <c r="B136" s="21" t="s">
        <v>172</v>
      </c>
      <c r="C136" s="55"/>
      <c r="D136" s="22" t="s">
        <v>42</v>
      </c>
      <c r="E136" s="22" t="s">
        <v>42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 t="s">
        <v>42</v>
      </c>
      <c r="E137" s="22" t="s">
        <v>42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0</v>
      </c>
      <c r="E138" s="22">
        <v>1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>
        <v>0</v>
      </c>
      <c r="E140" s="22">
        <v>4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6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71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4</v>
      </c>
      <c r="E144" s="22">
        <v>169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>
        <v>4</v>
      </c>
      <c r="E148" s="22">
        <v>88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4</v>
      </c>
      <c r="E149" s="28">
        <v>339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10</v>
      </c>
      <c r="E150" s="28">
        <v>8191</v>
      </c>
      <c r="F150" s="28">
        <v>14</v>
      </c>
      <c r="G150" s="28">
        <v>7</v>
      </c>
      <c r="H150" s="28">
        <v>5</v>
      </c>
      <c r="I150" s="28">
        <v>2</v>
      </c>
      <c r="J150" s="29">
        <v>0.17091930167256747</v>
      </c>
      <c r="K150" s="29">
        <v>1.4</v>
      </c>
    </row>
    <row r="151" spans="1:11" ht="15" customHeight="1" x14ac:dyDescent="0.2">
      <c r="A151" s="20">
        <v>140</v>
      </c>
      <c r="B151" s="21">
        <v>140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>
        <v>141</v>
      </c>
      <c r="C152" s="55"/>
      <c r="D152" s="22">
        <v>1</v>
      </c>
      <c r="E152" s="22">
        <v>18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>
        <v>142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>
        <v>143</v>
      </c>
      <c r="C154" s="55"/>
      <c r="D154" s="22" t="s">
        <v>42</v>
      </c>
      <c r="E154" s="22" t="s">
        <v>42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>
        <v>144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>
        <v>145</v>
      </c>
      <c r="C156" s="55"/>
      <c r="D156" s="22">
        <v>1</v>
      </c>
      <c r="E156" s="22">
        <v>138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>
        <v>146</v>
      </c>
      <c r="C157" s="55"/>
      <c r="D157" s="22">
        <v>1</v>
      </c>
      <c r="E157" s="22">
        <v>133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>
        <v>147</v>
      </c>
      <c r="C158" s="55"/>
      <c r="D158" s="22">
        <v>1</v>
      </c>
      <c r="E158" s="22">
        <v>32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>
        <v>148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2</v>
      </c>
      <c r="E160" s="28">
        <v>321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10</v>
      </c>
      <c r="E161" s="28">
        <v>8512</v>
      </c>
      <c r="F161" s="28">
        <v>14</v>
      </c>
      <c r="G161" s="28">
        <v>7</v>
      </c>
      <c r="H161" s="28">
        <v>5</v>
      </c>
      <c r="I161" s="28">
        <v>2</v>
      </c>
      <c r="J161" s="29">
        <v>0.1644736842105263</v>
      </c>
      <c r="K161" s="29">
        <v>1.4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217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3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15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218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3</v>
      </c>
      <c r="D8" s="8">
        <v>151</v>
      </c>
      <c r="E8" s="8">
        <v>22</v>
      </c>
      <c r="F8" s="8">
        <v>57</v>
      </c>
      <c r="G8" s="8">
        <v>155</v>
      </c>
      <c r="H8" s="8">
        <v>109</v>
      </c>
      <c r="I8" s="9">
        <v>4.6969696969696964</v>
      </c>
      <c r="J8" s="10">
        <v>306</v>
      </c>
      <c r="K8" s="8">
        <v>86</v>
      </c>
      <c r="L8" s="8">
        <v>55</v>
      </c>
      <c r="M8" s="10">
        <v>141</v>
      </c>
      <c r="N8" s="8" t="s">
        <v>42</v>
      </c>
      <c r="O8" s="8">
        <v>13</v>
      </c>
      <c r="P8" s="8">
        <v>55</v>
      </c>
      <c r="Q8" s="9">
        <v>4.2727272727272725</v>
      </c>
      <c r="R8" s="8">
        <v>165</v>
      </c>
      <c r="S8" s="8">
        <v>19</v>
      </c>
      <c r="T8" s="8">
        <v>53</v>
      </c>
      <c r="U8" s="9">
        <v>55</v>
      </c>
      <c r="V8" s="9">
        <v>6.333333333333333</v>
      </c>
      <c r="W8" s="10">
        <v>70</v>
      </c>
      <c r="X8" s="8">
        <v>40</v>
      </c>
      <c r="Y8" s="9">
        <v>57.151857151857101</v>
      </c>
      <c r="Z8" s="8">
        <v>3</v>
      </c>
      <c r="AA8" s="9">
        <v>4.2857151857151896</v>
      </c>
      <c r="AB8" s="8">
        <v>22</v>
      </c>
      <c r="AC8" s="9">
        <v>31.428571518571399</v>
      </c>
      <c r="AD8" s="8">
        <v>5</v>
      </c>
      <c r="AE8" s="9">
        <v>7.1518571518571399</v>
      </c>
      <c r="AF8" s="9">
        <v>90.967741935483872</v>
      </c>
      <c r="AG8" s="9">
        <v>46.078431372549019</v>
      </c>
      <c r="AH8" s="9">
        <v>82.269503546099287</v>
      </c>
      <c r="AI8" s="9">
        <v>12.774193548387096</v>
      </c>
      <c r="AJ8" s="9">
        <v>60.99290780141844</v>
      </c>
      <c r="AK8" s="9">
        <v>39.00709219858156</v>
      </c>
      <c r="AL8" s="9">
        <v>39.00709219858156</v>
      </c>
      <c r="AM8" s="9">
        <v>9.2727272727272734</v>
      </c>
    </row>
    <row r="9" spans="1:39" ht="12.75" customHeight="1" x14ac:dyDescent="0.25">
      <c r="A9" s="6">
        <v>2</v>
      </c>
      <c r="B9" s="7" t="s">
        <v>43</v>
      </c>
      <c r="C9" s="8">
        <v>3</v>
      </c>
      <c r="D9" s="8">
        <v>29</v>
      </c>
      <c r="E9" s="8">
        <v>5</v>
      </c>
      <c r="F9" s="8">
        <v>10</v>
      </c>
      <c r="G9" s="8">
        <v>27</v>
      </c>
      <c r="H9" s="8">
        <v>22</v>
      </c>
      <c r="I9" s="9">
        <v>0.81818181818181823</v>
      </c>
      <c r="J9" s="10">
        <v>56</v>
      </c>
      <c r="K9" s="8">
        <v>27</v>
      </c>
      <c r="L9" s="8">
        <v>7</v>
      </c>
      <c r="M9" s="10">
        <v>34</v>
      </c>
      <c r="N9" s="8" t="s">
        <v>42</v>
      </c>
      <c r="O9" s="8">
        <v>4</v>
      </c>
      <c r="P9" s="8">
        <v>11</v>
      </c>
      <c r="Q9" s="9">
        <v>1.0303030303030303</v>
      </c>
      <c r="R9" s="8">
        <v>22</v>
      </c>
      <c r="S9" s="8">
        <v>3</v>
      </c>
      <c r="T9" s="8">
        <v>6</v>
      </c>
      <c r="U9" s="9">
        <v>7.333333333333333</v>
      </c>
      <c r="V9" s="9">
        <v>1</v>
      </c>
      <c r="W9" s="10">
        <v>14</v>
      </c>
      <c r="X9" s="8">
        <v>10</v>
      </c>
      <c r="Y9" s="9">
        <v>71.428571518571403</v>
      </c>
      <c r="Z9" s="8" t="s">
        <v>42</v>
      </c>
      <c r="AA9" s="9" t="s">
        <v>42</v>
      </c>
      <c r="AB9" s="8">
        <v>3</v>
      </c>
      <c r="AC9" s="9">
        <v>21.428571518571399</v>
      </c>
      <c r="AD9" s="8">
        <v>1</v>
      </c>
      <c r="AE9" s="9">
        <v>7.1518571518571399</v>
      </c>
      <c r="AF9" s="9">
        <v>125.92592592592592</v>
      </c>
      <c r="AG9" s="9">
        <v>60.715185715185697</v>
      </c>
      <c r="AH9" s="9">
        <v>91.17647058823529</v>
      </c>
      <c r="AI9" s="9">
        <v>9.7777777777777786</v>
      </c>
      <c r="AJ9" s="9">
        <v>79.411764705882348</v>
      </c>
      <c r="AK9" s="9">
        <v>20.588235294117645</v>
      </c>
      <c r="AL9" s="9">
        <v>32.352941176470587</v>
      </c>
      <c r="AM9" s="9">
        <v>1.696969696969697</v>
      </c>
    </row>
    <row r="10" spans="1:39" ht="12.75" customHeight="1" x14ac:dyDescent="0.25">
      <c r="A10" s="6">
        <v>3</v>
      </c>
      <c r="B10" s="7" t="s">
        <v>44</v>
      </c>
      <c r="C10" s="8">
        <v>2</v>
      </c>
      <c r="D10" s="8">
        <v>20</v>
      </c>
      <c r="E10" s="8">
        <v>1</v>
      </c>
      <c r="F10" s="8">
        <v>1</v>
      </c>
      <c r="G10" s="8">
        <v>21</v>
      </c>
      <c r="H10" s="8">
        <v>18</v>
      </c>
      <c r="I10" s="9">
        <v>0.95454545454545459</v>
      </c>
      <c r="J10" s="10">
        <v>41</v>
      </c>
      <c r="K10" s="8">
        <v>25</v>
      </c>
      <c r="L10" s="8">
        <v>5</v>
      </c>
      <c r="M10" s="10">
        <v>30</v>
      </c>
      <c r="N10" s="8" t="s">
        <v>42</v>
      </c>
      <c r="O10" s="8">
        <v>1</v>
      </c>
      <c r="P10" s="8">
        <v>2</v>
      </c>
      <c r="Q10" s="9">
        <v>1.3636363636363635</v>
      </c>
      <c r="R10" s="8">
        <v>11</v>
      </c>
      <c r="S10" s="8" t="s">
        <v>42</v>
      </c>
      <c r="T10" s="8" t="s">
        <v>42</v>
      </c>
      <c r="U10" s="9">
        <v>5.5</v>
      </c>
      <c r="V10" s="9" t="s">
        <v>42</v>
      </c>
      <c r="W10" s="10">
        <v>8</v>
      </c>
      <c r="X10" s="8">
        <v>8</v>
      </c>
      <c r="Y10" s="9">
        <v>100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151.85715185714301</v>
      </c>
      <c r="AG10" s="9">
        <v>73.170731707317074</v>
      </c>
      <c r="AH10" s="9">
        <v>100</v>
      </c>
      <c r="AI10" s="9">
        <v>6.2857151857151896</v>
      </c>
      <c r="AJ10" s="9">
        <v>83.333333333333343</v>
      </c>
      <c r="AK10" s="9">
        <v>16.666666666666664</v>
      </c>
      <c r="AL10" s="9">
        <v>6.666666666666667</v>
      </c>
      <c r="AM10" s="9">
        <v>1.8636363636363635</v>
      </c>
    </row>
    <row r="11" spans="1:39" ht="12.75" customHeight="1" x14ac:dyDescent="0.25">
      <c r="A11" s="6">
        <v>4</v>
      </c>
      <c r="B11" s="11" t="s">
        <v>45</v>
      </c>
      <c r="C11" s="8">
        <v>9</v>
      </c>
      <c r="D11" s="8">
        <v>4294</v>
      </c>
      <c r="E11" s="8">
        <v>1</v>
      </c>
      <c r="F11" s="8">
        <v>251</v>
      </c>
      <c r="G11" s="8">
        <v>12203</v>
      </c>
      <c r="H11" s="8">
        <v>11879</v>
      </c>
      <c r="I11" s="9">
        <v>123.26262626262627</v>
      </c>
      <c r="J11" s="10">
        <v>16497</v>
      </c>
      <c r="K11" s="8">
        <v>12308</v>
      </c>
      <c r="L11" s="8">
        <v>359</v>
      </c>
      <c r="M11" s="10">
        <v>12667</v>
      </c>
      <c r="N11" s="8" t="s">
        <v>42</v>
      </c>
      <c r="O11" s="8">
        <v>1</v>
      </c>
      <c r="P11" s="8">
        <v>1163</v>
      </c>
      <c r="Q11" s="9">
        <v>127.94949494949493</v>
      </c>
      <c r="R11" s="8">
        <v>3830</v>
      </c>
      <c r="S11" s="8" t="s">
        <v>42</v>
      </c>
      <c r="T11" s="8">
        <v>198</v>
      </c>
      <c r="U11" s="9">
        <v>425.55555555555554</v>
      </c>
      <c r="V11" s="9" t="s">
        <v>42</v>
      </c>
      <c r="W11" s="10" t="s">
        <v>42</v>
      </c>
      <c r="X11" s="8" t="s">
        <v>42</v>
      </c>
      <c r="Y11" s="9" t="s">
        <v>42</v>
      </c>
      <c r="Z11" s="8" t="s">
        <v>42</v>
      </c>
      <c r="AA11" s="9" t="s">
        <v>42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103.80234368597885</v>
      </c>
      <c r="AG11" s="9">
        <v>76.783657634721465</v>
      </c>
      <c r="AH11" s="9">
        <v>100</v>
      </c>
      <c r="AI11" s="9">
        <v>3.7662869786118169</v>
      </c>
      <c r="AJ11" s="9">
        <v>97.165864056209045</v>
      </c>
      <c r="AK11" s="9">
        <v>2.8341359437909528</v>
      </c>
      <c r="AL11" s="9">
        <v>9.1813373332280737</v>
      </c>
      <c r="AM11" s="9">
        <v>166.63636363636363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6</v>
      </c>
      <c r="E12" s="8" t="s">
        <v>42</v>
      </c>
      <c r="F12" s="8">
        <v>1</v>
      </c>
      <c r="G12" s="8">
        <v>158</v>
      </c>
      <c r="H12" s="8">
        <v>156</v>
      </c>
      <c r="I12" s="9">
        <v>4.7878787878787881</v>
      </c>
      <c r="J12" s="10">
        <v>164</v>
      </c>
      <c r="K12" s="8">
        <v>133</v>
      </c>
      <c r="L12" s="8">
        <v>19</v>
      </c>
      <c r="M12" s="10">
        <v>152</v>
      </c>
      <c r="N12" s="8" t="s">
        <v>42</v>
      </c>
      <c r="O12" s="8" t="s">
        <v>42</v>
      </c>
      <c r="P12" s="8">
        <v>48</v>
      </c>
      <c r="Q12" s="9">
        <v>4.6060606060606055</v>
      </c>
      <c r="R12" s="8">
        <v>12</v>
      </c>
      <c r="S12" s="8" t="s">
        <v>42</v>
      </c>
      <c r="T12" s="8">
        <v>1</v>
      </c>
      <c r="U12" s="9">
        <v>4</v>
      </c>
      <c r="V12" s="9" t="s">
        <v>42</v>
      </c>
      <c r="W12" s="10" t="s">
        <v>42</v>
      </c>
      <c r="X12" s="8" t="s">
        <v>42</v>
      </c>
      <c r="Y12" s="9" t="s">
        <v>42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96.202531645569621</v>
      </c>
      <c r="AG12" s="9">
        <v>92.682926829268297</v>
      </c>
      <c r="AH12" s="9">
        <v>100</v>
      </c>
      <c r="AI12" s="9">
        <v>0.91139240506329111</v>
      </c>
      <c r="AJ12" s="9">
        <v>87.5</v>
      </c>
      <c r="AK12" s="9">
        <v>12.5</v>
      </c>
      <c r="AL12" s="9">
        <v>31.578947368421051</v>
      </c>
      <c r="AM12" s="9">
        <v>4.9696969696969697</v>
      </c>
    </row>
    <row r="13" spans="1:39" ht="12.75" customHeight="1" x14ac:dyDescent="0.25">
      <c r="A13" s="6">
        <v>6</v>
      </c>
      <c r="B13" s="11" t="s">
        <v>47</v>
      </c>
      <c r="C13" s="8">
        <v>3</v>
      </c>
      <c r="D13" s="8" t="s">
        <v>42</v>
      </c>
      <c r="E13" s="8" t="s">
        <v>42</v>
      </c>
      <c r="F13" s="8" t="s">
        <v>42</v>
      </c>
      <c r="G13" s="8">
        <v>98</v>
      </c>
      <c r="H13" s="8">
        <v>94</v>
      </c>
      <c r="I13" s="9">
        <v>2.9696969696969693</v>
      </c>
      <c r="J13" s="10">
        <v>98</v>
      </c>
      <c r="K13" s="8">
        <v>82</v>
      </c>
      <c r="L13" s="8">
        <v>8</v>
      </c>
      <c r="M13" s="10">
        <v>90</v>
      </c>
      <c r="N13" s="8" t="s">
        <v>42</v>
      </c>
      <c r="O13" s="8" t="s">
        <v>42</v>
      </c>
      <c r="P13" s="8">
        <v>9</v>
      </c>
      <c r="Q13" s="9">
        <v>2.7272727272727271</v>
      </c>
      <c r="R13" s="8">
        <v>8</v>
      </c>
      <c r="S13" s="8" t="s">
        <v>42</v>
      </c>
      <c r="T13" s="8" t="s">
        <v>42</v>
      </c>
      <c r="U13" s="9">
        <v>2.6666666666666665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91.83673469387756</v>
      </c>
      <c r="AG13" s="9">
        <v>91.83673469387756</v>
      </c>
      <c r="AH13" s="9">
        <v>100</v>
      </c>
      <c r="AI13" s="9">
        <v>0.97959183673469385</v>
      </c>
      <c r="AJ13" s="9">
        <v>91.111111111111114</v>
      </c>
      <c r="AK13" s="9">
        <v>8.8888888888888893</v>
      </c>
      <c r="AL13" s="9">
        <v>10</v>
      </c>
      <c r="AM13" s="9">
        <v>2.9696969696969693</v>
      </c>
    </row>
    <row r="14" spans="1:39" ht="12.75" customHeight="1" x14ac:dyDescent="0.25">
      <c r="A14" s="6">
        <v>7</v>
      </c>
      <c r="B14" s="11" t="s">
        <v>48</v>
      </c>
      <c r="C14" s="8">
        <v>2</v>
      </c>
      <c r="D14" s="8">
        <v>31</v>
      </c>
      <c r="E14" s="8">
        <v>5</v>
      </c>
      <c r="F14" s="8">
        <v>9</v>
      </c>
      <c r="G14" s="8">
        <v>33</v>
      </c>
      <c r="H14" s="8">
        <v>24</v>
      </c>
      <c r="I14" s="9">
        <v>1.5</v>
      </c>
      <c r="J14" s="10">
        <v>64</v>
      </c>
      <c r="K14" s="8">
        <v>38</v>
      </c>
      <c r="L14" s="8">
        <v>2</v>
      </c>
      <c r="M14" s="10">
        <v>40</v>
      </c>
      <c r="N14" s="8" t="s">
        <v>42</v>
      </c>
      <c r="O14" s="8">
        <v>1</v>
      </c>
      <c r="P14" s="8">
        <v>5</v>
      </c>
      <c r="Q14" s="9">
        <v>1.8181818181818181</v>
      </c>
      <c r="R14" s="8">
        <v>24</v>
      </c>
      <c r="S14" s="8">
        <v>4</v>
      </c>
      <c r="T14" s="8">
        <v>6</v>
      </c>
      <c r="U14" s="9">
        <v>12</v>
      </c>
      <c r="V14" s="9">
        <v>2</v>
      </c>
      <c r="W14" s="10">
        <v>39</v>
      </c>
      <c r="X14" s="8">
        <v>28</v>
      </c>
      <c r="Y14" s="9">
        <v>71.794871794871796</v>
      </c>
      <c r="Z14" s="8">
        <v>6</v>
      </c>
      <c r="AA14" s="9">
        <v>15.384615384615385</v>
      </c>
      <c r="AB14" s="8">
        <v>4</v>
      </c>
      <c r="AC14" s="9">
        <v>10.256410256410255</v>
      </c>
      <c r="AD14" s="8">
        <v>1</v>
      </c>
      <c r="AE14" s="9">
        <v>2.5641025641025639</v>
      </c>
      <c r="AF14" s="9">
        <v>121.21212121212122</v>
      </c>
      <c r="AG14" s="9">
        <v>62.5</v>
      </c>
      <c r="AH14" s="9">
        <v>75</v>
      </c>
      <c r="AI14" s="9">
        <v>8.7272727272727266</v>
      </c>
      <c r="AJ14" s="9">
        <v>95</v>
      </c>
      <c r="AK14" s="9">
        <v>5</v>
      </c>
      <c r="AL14" s="9">
        <v>12.5</v>
      </c>
      <c r="AM14" s="9">
        <v>2.9090909090909092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 t="s">
        <v>42</v>
      </c>
      <c r="D18" s="8" t="s">
        <v>42</v>
      </c>
      <c r="E18" s="8" t="s">
        <v>42</v>
      </c>
      <c r="F18" s="8" t="s">
        <v>42</v>
      </c>
      <c r="G18" s="8" t="s">
        <v>42</v>
      </c>
      <c r="H18" s="8" t="s">
        <v>42</v>
      </c>
      <c r="I18" s="9" t="s">
        <v>42</v>
      </c>
      <c r="J18" s="10" t="s">
        <v>42</v>
      </c>
      <c r="K18" s="8" t="s">
        <v>42</v>
      </c>
      <c r="L18" s="8" t="s">
        <v>42</v>
      </c>
      <c r="M18" s="10" t="s">
        <v>42</v>
      </c>
      <c r="N18" s="8" t="s">
        <v>42</v>
      </c>
      <c r="O18" s="8" t="s">
        <v>42</v>
      </c>
      <c r="P18" s="8" t="s">
        <v>42</v>
      </c>
      <c r="Q18" s="9" t="s">
        <v>42</v>
      </c>
      <c r="R18" s="8" t="s">
        <v>42</v>
      </c>
      <c r="S18" s="8" t="s">
        <v>42</v>
      </c>
      <c r="T18" s="8" t="s">
        <v>42</v>
      </c>
      <c r="U18" s="9" t="s">
        <v>42</v>
      </c>
      <c r="V18" s="9" t="s">
        <v>42</v>
      </c>
      <c r="W18" s="10" t="s">
        <v>42</v>
      </c>
      <c r="X18" s="8" t="s">
        <v>42</v>
      </c>
      <c r="Y18" s="9" t="s">
        <v>42</v>
      </c>
      <c r="Z18" s="8" t="s">
        <v>42</v>
      </c>
      <c r="AA18" s="9" t="s">
        <v>42</v>
      </c>
      <c r="AB18" s="8" t="s">
        <v>42</v>
      </c>
      <c r="AC18" s="9" t="s">
        <v>42</v>
      </c>
      <c r="AD18" s="8" t="s">
        <v>42</v>
      </c>
      <c r="AE18" s="9" t="s">
        <v>42</v>
      </c>
      <c r="AF18" s="9" t="s">
        <v>42</v>
      </c>
      <c r="AG18" s="9" t="s">
        <v>42</v>
      </c>
      <c r="AH18" s="9" t="s">
        <v>42</v>
      </c>
      <c r="AI18" s="9" t="s">
        <v>42</v>
      </c>
      <c r="AJ18" s="9" t="s">
        <v>42</v>
      </c>
      <c r="AK18" s="9" t="s">
        <v>42</v>
      </c>
      <c r="AL18" s="9" t="s">
        <v>42</v>
      </c>
      <c r="AM18" s="9" t="s">
        <v>42</v>
      </c>
    </row>
    <row r="19" spans="1:39" ht="12.75" customHeight="1" x14ac:dyDescent="0.25">
      <c r="A19" s="6">
        <v>12</v>
      </c>
      <c r="B19" s="7" t="s">
        <v>53</v>
      </c>
      <c r="C19" s="8">
        <v>2</v>
      </c>
      <c r="D19" s="8">
        <v>37</v>
      </c>
      <c r="E19" s="8" t="s">
        <v>42</v>
      </c>
      <c r="F19" s="8">
        <v>3</v>
      </c>
      <c r="G19" s="8">
        <v>419</v>
      </c>
      <c r="H19" s="8">
        <v>419</v>
      </c>
      <c r="I19" s="9">
        <v>19.045454545454547</v>
      </c>
      <c r="J19" s="10">
        <v>456</v>
      </c>
      <c r="K19" s="8">
        <v>386</v>
      </c>
      <c r="L19" s="8">
        <v>3</v>
      </c>
      <c r="M19" s="10">
        <v>389</v>
      </c>
      <c r="N19" s="8" t="s">
        <v>42</v>
      </c>
      <c r="O19" s="8" t="s">
        <v>42</v>
      </c>
      <c r="P19" s="8">
        <v>42</v>
      </c>
      <c r="Q19" s="9">
        <v>17.681818181818183</v>
      </c>
      <c r="R19" s="8">
        <v>67</v>
      </c>
      <c r="S19" s="8" t="s">
        <v>42</v>
      </c>
      <c r="T19" s="8">
        <v>9</v>
      </c>
      <c r="U19" s="9">
        <v>33.5</v>
      </c>
      <c r="V19" s="9" t="s">
        <v>42</v>
      </c>
      <c r="W19" s="10">
        <v>2</v>
      </c>
      <c r="X19" s="8">
        <v>2</v>
      </c>
      <c r="Y19" s="9">
        <v>100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92.840095465393787</v>
      </c>
      <c r="AG19" s="9">
        <v>85.307017543859658</v>
      </c>
      <c r="AH19" s="9">
        <v>100</v>
      </c>
      <c r="AI19" s="9">
        <v>1.9188544152744631</v>
      </c>
      <c r="AJ19" s="9">
        <v>99.228791773778923</v>
      </c>
      <c r="AK19" s="9">
        <v>0.77120822622107965</v>
      </c>
      <c r="AL19" s="9">
        <v>10.796915167095115</v>
      </c>
      <c r="AM19" s="9">
        <v>20.727272727272727</v>
      </c>
    </row>
    <row r="20" spans="1:39" ht="12.75" customHeight="1" x14ac:dyDescent="0.25">
      <c r="A20" s="6">
        <v>13</v>
      </c>
      <c r="B20" s="11" t="s">
        <v>54</v>
      </c>
      <c r="C20" s="8">
        <v>1</v>
      </c>
      <c r="D20" s="8">
        <v>15</v>
      </c>
      <c r="E20" s="8" t="s">
        <v>42</v>
      </c>
      <c r="F20" s="8" t="s">
        <v>42</v>
      </c>
      <c r="G20" s="8">
        <v>86</v>
      </c>
      <c r="H20" s="8">
        <v>85</v>
      </c>
      <c r="I20" s="9">
        <v>7.8181818181818183</v>
      </c>
      <c r="J20" s="10">
        <v>101</v>
      </c>
      <c r="K20" s="8">
        <v>78</v>
      </c>
      <c r="L20" s="8">
        <v>4</v>
      </c>
      <c r="M20" s="10">
        <v>82</v>
      </c>
      <c r="N20" s="8" t="s">
        <v>42</v>
      </c>
      <c r="O20" s="8" t="s">
        <v>42</v>
      </c>
      <c r="P20" s="8" t="s">
        <v>42</v>
      </c>
      <c r="Q20" s="9">
        <v>7.4545454545454541</v>
      </c>
      <c r="R20" s="8">
        <v>19</v>
      </c>
      <c r="S20" s="8" t="s">
        <v>42</v>
      </c>
      <c r="T20" s="8" t="s">
        <v>42</v>
      </c>
      <c r="U20" s="9">
        <v>19</v>
      </c>
      <c r="V20" s="9" t="s">
        <v>42</v>
      </c>
      <c r="W20" s="10" t="s">
        <v>42</v>
      </c>
      <c r="X20" s="8" t="s">
        <v>42</v>
      </c>
      <c r="Y20" s="9" t="s">
        <v>42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95.348837209302332</v>
      </c>
      <c r="AG20" s="9">
        <v>81.188118811881196</v>
      </c>
      <c r="AH20" s="9">
        <v>100</v>
      </c>
      <c r="AI20" s="9">
        <v>2.6511627906976742</v>
      </c>
      <c r="AJ20" s="9">
        <v>95.121951219512198</v>
      </c>
      <c r="AK20" s="9">
        <v>4.8780487804878048</v>
      </c>
      <c r="AL20" s="9" t="s">
        <v>42</v>
      </c>
      <c r="AM20" s="9">
        <v>9.1818181818181817</v>
      </c>
    </row>
    <row r="21" spans="1:39" ht="12.75" customHeight="1" x14ac:dyDescent="0.25">
      <c r="A21" s="6">
        <v>14</v>
      </c>
      <c r="B21" s="11" t="s">
        <v>55</v>
      </c>
      <c r="C21" s="8">
        <v>1</v>
      </c>
      <c r="D21" s="8">
        <v>3</v>
      </c>
      <c r="E21" s="8" t="s">
        <v>42</v>
      </c>
      <c r="F21" s="8" t="s">
        <v>42</v>
      </c>
      <c r="G21" s="8">
        <v>45</v>
      </c>
      <c r="H21" s="8">
        <v>45</v>
      </c>
      <c r="I21" s="9">
        <v>4.0909090909090908</v>
      </c>
      <c r="J21" s="10">
        <v>48</v>
      </c>
      <c r="K21" s="8">
        <v>47</v>
      </c>
      <c r="L21" s="8" t="s">
        <v>42</v>
      </c>
      <c r="M21" s="10">
        <v>47</v>
      </c>
      <c r="N21" s="8" t="s">
        <v>42</v>
      </c>
      <c r="O21" s="8" t="s">
        <v>42</v>
      </c>
      <c r="P21" s="8" t="s">
        <v>42</v>
      </c>
      <c r="Q21" s="9">
        <v>4.2727272727272725</v>
      </c>
      <c r="R21" s="8">
        <v>1</v>
      </c>
      <c r="S21" s="8" t="s">
        <v>42</v>
      </c>
      <c r="T21" s="8" t="s">
        <v>42</v>
      </c>
      <c r="U21" s="9">
        <v>1</v>
      </c>
      <c r="V21" s="9" t="s">
        <v>42</v>
      </c>
      <c r="W21" s="10">
        <v>2</v>
      </c>
      <c r="X21" s="8">
        <v>2</v>
      </c>
      <c r="Y21" s="9">
        <v>100</v>
      </c>
      <c r="Z21" s="8" t="s">
        <v>42</v>
      </c>
      <c r="AA21" s="9" t="s">
        <v>42</v>
      </c>
      <c r="AB21" s="8" t="s">
        <v>42</v>
      </c>
      <c r="AC21" s="9" t="s">
        <v>42</v>
      </c>
      <c r="AD21" s="8" t="s">
        <v>42</v>
      </c>
      <c r="AE21" s="9" t="s">
        <v>42</v>
      </c>
      <c r="AF21" s="9">
        <v>104.44444444444446</v>
      </c>
      <c r="AG21" s="9">
        <v>97.916666666666657</v>
      </c>
      <c r="AH21" s="9">
        <v>100</v>
      </c>
      <c r="AI21" s="9">
        <v>0.26666666666666666</v>
      </c>
      <c r="AJ21" s="9">
        <v>100</v>
      </c>
      <c r="AK21" s="9" t="s">
        <v>42</v>
      </c>
      <c r="AL21" s="9" t="s">
        <v>42</v>
      </c>
      <c r="AM21" s="9">
        <v>4.3636363636363633</v>
      </c>
    </row>
    <row r="22" spans="1:39" ht="12.75" customHeight="1" x14ac:dyDescent="0.25">
      <c r="A22" s="31" t="s">
        <v>56</v>
      </c>
      <c r="B22" s="32"/>
      <c r="C22" s="14">
        <v>14</v>
      </c>
      <c r="D22" s="14">
        <v>4586</v>
      </c>
      <c r="E22" s="14">
        <v>34</v>
      </c>
      <c r="F22" s="14">
        <v>332</v>
      </c>
      <c r="G22" s="14">
        <v>13245</v>
      </c>
      <c r="H22" s="14">
        <v>12851</v>
      </c>
      <c r="I22" s="15">
        <v>86.006493506493499</v>
      </c>
      <c r="J22" s="14">
        <v>17831</v>
      </c>
      <c r="K22" s="14">
        <v>13210</v>
      </c>
      <c r="L22" s="14">
        <v>462</v>
      </c>
      <c r="M22" s="14">
        <v>13672</v>
      </c>
      <c r="N22" s="14" t="s">
        <v>42</v>
      </c>
      <c r="O22" s="14">
        <v>20</v>
      </c>
      <c r="P22" s="14">
        <v>1335</v>
      </c>
      <c r="Q22" s="15">
        <v>88.779220779220779</v>
      </c>
      <c r="R22" s="14">
        <v>4159</v>
      </c>
      <c r="S22" s="14">
        <v>26</v>
      </c>
      <c r="T22" s="14">
        <v>273</v>
      </c>
      <c r="U22" s="15">
        <v>297.07151857151899</v>
      </c>
      <c r="V22" s="15">
        <v>1.8571518571518599</v>
      </c>
      <c r="W22" s="14">
        <v>135</v>
      </c>
      <c r="X22" s="14">
        <v>90</v>
      </c>
      <c r="Y22" s="15">
        <v>66.666666666666657</v>
      </c>
      <c r="Z22" s="14">
        <v>9</v>
      </c>
      <c r="AA22" s="15">
        <v>6.666666666666667</v>
      </c>
      <c r="AB22" s="14">
        <v>29</v>
      </c>
      <c r="AC22" s="15">
        <v>21.481481481481481</v>
      </c>
      <c r="AD22" s="14">
        <v>7</v>
      </c>
      <c r="AE22" s="15">
        <v>5.1851851851851851</v>
      </c>
      <c r="AF22" s="15">
        <v>103.22385805964515</v>
      </c>
      <c r="AG22" s="15">
        <v>76.67545286299142</v>
      </c>
      <c r="AH22" s="15">
        <v>99.722059684025737</v>
      </c>
      <c r="AI22" s="15">
        <v>3.7680634201585503</v>
      </c>
      <c r="AJ22" s="15">
        <v>96.620830895260383</v>
      </c>
      <c r="AK22" s="15">
        <v>3.379169104739614</v>
      </c>
      <c r="AL22" s="15">
        <v>9.7644821533060266</v>
      </c>
      <c r="AM22" s="15">
        <v>115.785715185714</v>
      </c>
    </row>
    <row r="23" spans="1:39" ht="12.75" customHeight="1" x14ac:dyDescent="0.25">
      <c r="A23" s="6">
        <v>15</v>
      </c>
      <c r="B23" s="7" t="s">
        <v>57</v>
      </c>
      <c r="C23" s="8">
        <v>1</v>
      </c>
      <c r="D23" s="8" t="s">
        <v>42</v>
      </c>
      <c r="E23" s="8" t="s">
        <v>42</v>
      </c>
      <c r="F23" s="8" t="s">
        <v>42</v>
      </c>
      <c r="G23" s="8">
        <v>24</v>
      </c>
      <c r="H23" s="8">
        <v>24</v>
      </c>
      <c r="I23" s="9">
        <v>2.1818181818181817</v>
      </c>
      <c r="J23" s="10">
        <v>24</v>
      </c>
      <c r="K23" s="8">
        <v>23</v>
      </c>
      <c r="L23" s="8">
        <v>1</v>
      </c>
      <c r="M23" s="10">
        <v>24</v>
      </c>
      <c r="N23" s="8" t="s">
        <v>42</v>
      </c>
      <c r="O23" s="8" t="s">
        <v>42</v>
      </c>
      <c r="P23" s="8" t="s">
        <v>42</v>
      </c>
      <c r="Q23" s="9">
        <v>2.1818181818181817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>
        <v>3</v>
      </c>
      <c r="X23" s="8">
        <v>3</v>
      </c>
      <c r="Y23" s="9">
        <v>100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>
        <v>100</v>
      </c>
      <c r="AG23" s="9">
        <v>100</v>
      </c>
      <c r="AH23" s="9">
        <v>100</v>
      </c>
      <c r="AI23" s="9" t="s">
        <v>42</v>
      </c>
      <c r="AJ23" s="9">
        <v>95.833333333333343</v>
      </c>
      <c r="AK23" s="9">
        <v>4.1666666666666661</v>
      </c>
      <c r="AL23" s="9" t="s">
        <v>42</v>
      </c>
      <c r="AM23" s="9">
        <v>2.1818181818181817</v>
      </c>
    </row>
    <row r="24" spans="1:39" ht="12.75" customHeight="1" x14ac:dyDescent="0.25">
      <c r="A24" s="6">
        <v>16</v>
      </c>
      <c r="B24" s="7" t="s">
        <v>58</v>
      </c>
      <c r="C24" s="8">
        <v>1</v>
      </c>
      <c r="D24" s="8">
        <v>37</v>
      </c>
      <c r="E24" s="8" t="s">
        <v>42</v>
      </c>
      <c r="F24" s="8" t="s">
        <v>42</v>
      </c>
      <c r="G24" s="8">
        <v>18</v>
      </c>
      <c r="H24" s="8">
        <v>18</v>
      </c>
      <c r="I24" s="9">
        <v>1.6363636363636365</v>
      </c>
      <c r="J24" s="10">
        <v>55</v>
      </c>
      <c r="K24" s="8">
        <v>32</v>
      </c>
      <c r="L24" s="8" t="s">
        <v>42</v>
      </c>
      <c r="M24" s="10">
        <v>32</v>
      </c>
      <c r="N24" s="8" t="s">
        <v>42</v>
      </c>
      <c r="O24" s="8" t="s">
        <v>42</v>
      </c>
      <c r="P24" s="8" t="s">
        <v>42</v>
      </c>
      <c r="Q24" s="9">
        <v>2.9090909090909092</v>
      </c>
      <c r="R24" s="8">
        <v>23</v>
      </c>
      <c r="S24" s="8" t="s">
        <v>42</v>
      </c>
      <c r="T24" s="8" t="s">
        <v>42</v>
      </c>
      <c r="U24" s="9">
        <v>23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177.77777777777777</v>
      </c>
      <c r="AG24" s="9">
        <v>58.18181818181818</v>
      </c>
      <c r="AH24" s="9">
        <v>100</v>
      </c>
      <c r="AI24" s="9">
        <v>15.333333333333334</v>
      </c>
      <c r="AJ24" s="9">
        <v>100</v>
      </c>
      <c r="AK24" s="9" t="s">
        <v>42</v>
      </c>
      <c r="AL24" s="9" t="s">
        <v>42</v>
      </c>
      <c r="AM24" s="9">
        <v>5</v>
      </c>
    </row>
    <row r="25" spans="1:39" ht="12.75" customHeight="1" x14ac:dyDescent="0.25">
      <c r="A25" s="6">
        <v>17</v>
      </c>
      <c r="B25" s="7" t="s">
        <v>59</v>
      </c>
      <c r="C25" s="8">
        <v>1</v>
      </c>
      <c r="D25" s="8">
        <v>13</v>
      </c>
      <c r="E25" s="8" t="s">
        <v>42</v>
      </c>
      <c r="F25" s="8" t="s">
        <v>42</v>
      </c>
      <c r="G25" s="8">
        <v>52</v>
      </c>
      <c r="H25" s="8">
        <v>52</v>
      </c>
      <c r="I25" s="9">
        <v>4.7272727272727275</v>
      </c>
      <c r="J25" s="10">
        <v>65</v>
      </c>
      <c r="K25" s="8">
        <v>52</v>
      </c>
      <c r="L25" s="8" t="s">
        <v>42</v>
      </c>
      <c r="M25" s="10">
        <v>52</v>
      </c>
      <c r="N25" s="8" t="s">
        <v>42</v>
      </c>
      <c r="O25" s="8" t="s">
        <v>42</v>
      </c>
      <c r="P25" s="8" t="s">
        <v>42</v>
      </c>
      <c r="Q25" s="9">
        <v>4.7272727272727275</v>
      </c>
      <c r="R25" s="8">
        <v>13</v>
      </c>
      <c r="S25" s="8" t="s">
        <v>42</v>
      </c>
      <c r="T25" s="8" t="s">
        <v>42</v>
      </c>
      <c r="U25" s="9">
        <v>13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>
        <v>100</v>
      </c>
      <c r="AG25" s="9">
        <v>80</v>
      </c>
      <c r="AH25" s="9">
        <v>100</v>
      </c>
      <c r="AI25" s="9">
        <v>3</v>
      </c>
      <c r="AJ25" s="9">
        <v>100</v>
      </c>
      <c r="AK25" s="9" t="s">
        <v>42</v>
      </c>
      <c r="AL25" s="9" t="s">
        <v>42</v>
      </c>
      <c r="AM25" s="9">
        <v>5.9090909090909092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1</v>
      </c>
      <c r="D29" s="8">
        <v>20</v>
      </c>
      <c r="E29" s="8" t="s">
        <v>42</v>
      </c>
      <c r="F29" s="8" t="s">
        <v>42</v>
      </c>
      <c r="G29" s="8">
        <v>287</v>
      </c>
      <c r="H29" s="8">
        <v>279</v>
      </c>
      <c r="I29" s="9">
        <v>26.09090909090909</v>
      </c>
      <c r="J29" s="10">
        <v>307</v>
      </c>
      <c r="K29" s="8">
        <v>267</v>
      </c>
      <c r="L29" s="8">
        <v>24</v>
      </c>
      <c r="M29" s="10">
        <v>291</v>
      </c>
      <c r="N29" s="8" t="s">
        <v>42</v>
      </c>
      <c r="O29" s="8" t="s">
        <v>42</v>
      </c>
      <c r="P29" s="8" t="s">
        <v>42</v>
      </c>
      <c r="Q29" s="9">
        <v>26.454545454545453</v>
      </c>
      <c r="R29" s="8">
        <v>16</v>
      </c>
      <c r="S29" s="8" t="s">
        <v>42</v>
      </c>
      <c r="T29" s="8" t="s">
        <v>42</v>
      </c>
      <c r="U29" s="9">
        <v>16</v>
      </c>
      <c r="V29" s="9" t="s">
        <v>42</v>
      </c>
      <c r="W29" s="10">
        <v>88</v>
      </c>
      <c r="X29" s="8">
        <v>74</v>
      </c>
      <c r="Y29" s="9">
        <v>84.090909090909093</v>
      </c>
      <c r="Z29" s="8">
        <v>5</v>
      </c>
      <c r="AA29" s="9">
        <v>5.6818181818181817</v>
      </c>
      <c r="AB29" s="8">
        <v>8</v>
      </c>
      <c r="AC29" s="9">
        <v>9.0909090909090917</v>
      </c>
      <c r="AD29" s="8">
        <v>1</v>
      </c>
      <c r="AE29" s="9">
        <v>1.1363636363636365</v>
      </c>
      <c r="AF29" s="9">
        <v>101.39372822299653</v>
      </c>
      <c r="AG29" s="9">
        <v>94.788273615635177</v>
      </c>
      <c r="AH29" s="9">
        <v>95.532646048109967</v>
      </c>
      <c r="AI29" s="9">
        <v>0.66898954703832758</v>
      </c>
      <c r="AJ29" s="9">
        <v>91.75257731958763</v>
      </c>
      <c r="AK29" s="9">
        <v>8.2474226804123703</v>
      </c>
      <c r="AL29" s="9" t="s">
        <v>42</v>
      </c>
      <c r="AM29" s="9">
        <v>27.90909090909091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1</v>
      </c>
      <c r="D32" s="8" t="s">
        <v>42</v>
      </c>
      <c r="E32" s="8" t="s">
        <v>42</v>
      </c>
      <c r="F32" s="8" t="s">
        <v>42</v>
      </c>
      <c r="G32" s="8">
        <v>10</v>
      </c>
      <c r="H32" s="8">
        <v>10</v>
      </c>
      <c r="I32" s="9">
        <v>0.90909090909090906</v>
      </c>
      <c r="J32" s="10">
        <v>10</v>
      </c>
      <c r="K32" s="8">
        <v>6</v>
      </c>
      <c r="L32" s="8">
        <v>3</v>
      </c>
      <c r="M32" s="10">
        <v>9</v>
      </c>
      <c r="N32" s="8" t="s">
        <v>42</v>
      </c>
      <c r="O32" s="8" t="s">
        <v>42</v>
      </c>
      <c r="P32" s="8" t="s">
        <v>42</v>
      </c>
      <c r="Q32" s="9">
        <v>0.81818181818181823</v>
      </c>
      <c r="R32" s="8">
        <v>1</v>
      </c>
      <c r="S32" s="8" t="s">
        <v>42</v>
      </c>
      <c r="T32" s="8" t="s">
        <v>42</v>
      </c>
      <c r="U32" s="9">
        <v>1</v>
      </c>
      <c r="V32" s="9" t="s">
        <v>42</v>
      </c>
      <c r="W32" s="10" t="s">
        <v>42</v>
      </c>
      <c r="X32" s="8" t="s">
        <v>42</v>
      </c>
      <c r="Y32" s="9" t="s">
        <v>42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90</v>
      </c>
      <c r="AG32" s="9">
        <v>90</v>
      </c>
      <c r="AH32" s="9">
        <v>100</v>
      </c>
      <c r="AI32" s="9">
        <v>1.2</v>
      </c>
      <c r="AJ32" s="9">
        <v>66.666666666666657</v>
      </c>
      <c r="AK32" s="9">
        <v>33.333333333333329</v>
      </c>
      <c r="AL32" s="9" t="s">
        <v>42</v>
      </c>
      <c r="AM32" s="9">
        <v>0.90909090909090906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3</v>
      </c>
      <c r="D34" s="8">
        <v>2</v>
      </c>
      <c r="E34" s="8" t="s">
        <v>42</v>
      </c>
      <c r="F34" s="8" t="s">
        <v>42</v>
      </c>
      <c r="G34" s="8">
        <v>337</v>
      </c>
      <c r="H34" s="8">
        <v>337</v>
      </c>
      <c r="I34" s="9">
        <v>10.212121212121211</v>
      </c>
      <c r="J34" s="10">
        <v>339</v>
      </c>
      <c r="K34" s="8">
        <v>336</v>
      </c>
      <c r="L34" s="8">
        <v>1</v>
      </c>
      <c r="M34" s="10">
        <v>337</v>
      </c>
      <c r="N34" s="8" t="s">
        <v>42</v>
      </c>
      <c r="O34" s="8" t="s">
        <v>42</v>
      </c>
      <c r="P34" s="8">
        <v>6</v>
      </c>
      <c r="Q34" s="9">
        <v>10.212121212121211</v>
      </c>
      <c r="R34" s="8">
        <v>2</v>
      </c>
      <c r="S34" s="8" t="s">
        <v>42</v>
      </c>
      <c r="T34" s="8" t="s">
        <v>42</v>
      </c>
      <c r="U34" s="9">
        <v>0.66666666666666663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99.410029498525077</v>
      </c>
      <c r="AH34" s="9">
        <v>100</v>
      </c>
      <c r="AI34" s="9">
        <v>7.1216617210682495E-2</v>
      </c>
      <c r="AJ34" s="9">
        <v>99.703264094955486</v>
      </c>
      <c r="AK34" s="9">
        <v>0.29673590504451042</v>
      </c>
      <c r="AL34" s="9">
        <v>1.7804154302670623</v>
      </c>
      <c r="AM34" s="9">
        <v>10.272727272727273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0</v>
      </c>
      <c r="D40" s="8">
        <v>7</v>
      </c>
      <c r="E40" s="8" t="s">
        <v>42</v>
      </c>
      <c r="F40" s="8" t="s">
        <v>42</v>
      </c>
      <c r="G40" s="8">
        <v>5</v>
      </c>
      <c r="H40" s="8">
        <v>5</v>
      </c>
      <c r="I40" s="9" t="s">
        <v>42</v>
      </c>
      <c r="J40" s="10">
        <v>12</v>
      </c>
      <c r="K40" s="8" t="s">
        <v>42</v>
      </c>
      <c r="L40" s="8">
        <v>6</v>
      </c>
      <c r="M40" s="10">
        <v>6</v>
      </c>
      <c r="N40" s="8" t="s">
        <v>42</v>
      </c>
      <c r="O40" s="8" t="s">
        <v>42</v>
      </c>
      <c r="P40" s="8" t="s">
        <v>42</v>
      </c>
      <c r="Q40" s="9" t="s">
        <v>42</v>
      </c>
      <c r="R40" s="8">
        <v>6</v>
      </c>
      <c r="S40" s="8" t="s">
        <v>42</v>
      </c>
      <c r="T40" s="8" t="s">
        <v>42</v>
      </c>
      <c r="U40" s="9" t="s">
        <v>42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120</v>
      </c>
      <c r="AG40" s="9">
        <v>50</v>
      </c>
      <c r="AH40" s="9">
        <v>100</v>
      </c>
      <c r="AI40" s="9">
        <v>14.4</v>
      </c>
      <c r="AJ40" s="9" t="s">
        <v>42</v>
      </c>
      <c r="AK40" s="9">
        <v>100</v>
      </c>
      <c r="AL40" s="9" t="s">
        <v>42</v>
      </c>
      <c r="AM40" s="9" t="s">
        <v>42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3</v>
      </c>
      <c r="E43" s="8" t="s">
        <v>42</v>
      </c>
      <c r="F43" s="8" t="s">
        <v>42</v>
      </c>
      <c r="G43" s="8">
        <v>33</v>
      </c>
      <c r="H43" s="8">
        <v>32</v>
      </c>
      <c r="I43" s="9">
        <v>3</v>
      </c>
      <c r="J43" s="10">
        <v>36</v>
      </c>
      <c r="K43" s="8">
        <v>2</v>
      </c>
      <c r="L43" s="8">
        <v>28</v>
      </c>
      <c r="M43" s="10">
        <v>30</v>
      </c>
      <c r="N43" s="8" t="s">
        <v>42</v>
      </c>
      <c r="O43" s="8" t="s">
        <v>42</v>
      </c>
      <c r="P43" s="8" t="s">
        <v>42</v>
      </c>
      <c r="Q43" s="9">
        <v>2.7272727272727271</v>
      </c>
      <c r="R43" s="8">
        <v>6</v>
      </c>
      <c r="S43" s="8" t="s">
        <v>42</v>
      </c>
      <c r="T43" s="8" t="s">
        <v>42</v>
      </c>
      <c r="U43" s="9">
        <v>6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90.909090909090907</v>
      </c>
      <c r="AG43" s="9">
        <v>83.333333333333343</v>
      </c>
      <c r="AH43" s="9">
        <v>100</v>
      </c>
      <c r="AI43" s="9">
        <v>2.1818181818181817</v>
      </c>
      <c r="AJ43" s="9">
        <v>6.666666666666667</v>
      </c>
      <c r="AK43" s="9">
        <v>93.333333333333329</v>
      </c>
      <c r="AL43" s="9" t="s">
        <v>42</v>
      </c>
      <c r="AM43" s="9">
        <v>3.2727272727272729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 t="s">
        <v>42</v>
      </c>
      <c r="E47" s="8" t="s">
        <v>42</v>
      </c>
      <c r="F47" s="8" t="s">
        <v>42</v>
      </c>
      <c r="G47" s="8">
        <v>161</v>
      </c>
      <c r="H47" s="8">
        <v>161</v>
      </c>
      <c r="I47" s="9">
        <v>14.636363636363637</v>
      </c>
      <c r="J47" s="10">
        <v>161</v>
      </c>
      <c r="K47" s="8" t="s">
        <v>42</v>
      </c>
      <c r="L47" s="8">
        <v>161</v>
      </c>
      <c r="M47" s="10">
        <v>161</v>
      </c>
      <c r="N47" s="8" t="s">
        <v>42</v>
      </c>
      <c r="O47" s="8" t="s">
        <v>42</v>
      </c>
      <c r="P47" s="8" t="s">
        <v>42</v>
      </c>
      <c r="Q47" s="9">
        <v>14.636363636363637</v>
      </c>
      <c r="R47" s="8" t="s">
        <v>42</v>
      </c>
      <c r="S47" s="8" t="s">
        <v>42</v>
      </c>
      <c r="T47" s="8" t="s">
        <v>42</v>
      </c>
      <c r="U47" s="9" t="s">
        <v>42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100</v>
      </c>
      <c r="AH47" s="9">
        <v>100</v>
      </c>
      <c r="AI47" s="9" t="s">
        <v>42</v>
      </c>
      <c r="AJ47" s="9" t="s">
        <v>42</v>
      </c>
      <c r="AK47" s="9">
        <v>100</v>
      </c>
      <c r="AL47" s="9" t="s">
        <v>42</v>
      </c>
      <c r="AM47" s="9">
        <v>14.636363636363637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 t="s">
        <v>42</v>
      </c>
      <c r="D51" s="8" t="s">
        <v>42</v>
      </c>
      <c r="E51" s="8" t="s">
        <v>42</v>
      </c>
      <c r="F51" s="8" t="s">
        <v>42</v>
      </c>
      <c r="G51" s="8" t="s">
        <v>42</v>
      </c>
      <c r="H51" s="8" t="s">
        <v>42</v>
      </c>
      <c r="I51" s="9" t="s">
        <v>42</v>
      </c>
      <c r="J51" s="10" t="s">
        <v>42</v>
      </c>
      <c r="K51" s="8" t="s">
        <v>42</v>
      </c>
      <c r="L51" s="8" t="s">
        <v>42</v>
      </c>
      <c r="M51" s="10" t="s">
        <v>42</v>
      </c>
      <c r="N51" s="8" t="s">
        <v>42</v>
      </c>
      <c r="O51" s="8" t="s">
        <v>42</v>
      </c>
      <c r="P51" s="8" t="s">
        <v>42</v>
      </c>
      <c r="Q51" s="9" t="s">
        <v>42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 t="s">
        <v>42</v>
      </c>
      <c r="AG51" s="9" t="s">
        <v>42</v>
      </c>
      <c r="AH51" s="9" t="s">
        <v>42</v>
      </c>
      <c r="AI51" s="9" t="s">
        <v>42</v>
      </c>
      <c r="AJ51" s="9" t="s">
        <v>42</v>
      </c>
      <c r="AK51" s="9" t="s">
        <v>42</v>
      </c>
      <c r="AL51" s="9" t="s">
        <v>42</v>
      </c>
      <c r="AM51" s="9" t="s">
        <v>42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1</v>
      </c>
      <c r="D54" s="8" t="s">
        <v>42</v>
      </c>
      <c r="E54" s="8" t="s">
        <v>42</v>
      </c>
      <c r="F54" s="8" t="s">
        <v>42</v>
      </c>
      <c r="G54" s="8">
        <v>5</v>
      </c>
      <c r="H54" s="8">
        <v>5</v>
      </c>
      <c r="I54" s="9">
        <v>0.45454545454545453</v>
      </c>
      <c r="J54" s="10">
        <v>5</v>
      </c>
      <c r="K54" s="8" t="s">
        <v>42</v>
      </c>
      <c r="L54" s="8">
        <v>4</v>
      </c>
      <c r="M54" s="10">
        <v>4</v>
      </c>
      <c r="N54" s="8" t="s">
        <v>42</v>
      </c>
      <c r="O54" s="8" t="s">
        <v>42</v>
      </c>
      <c r="P54" s="8" t="s">
        <v>42</v>
      </c>
      <c r="Q54" s="9">
        <v>0.36363636363636365</v>
      </c>
      <c r="R54" s="8">
        <v>1</v>
      </c>
      <c r="S54" s="8" t="s">
        <v>42</v>
      </c>
      <c r="T54" s="8" t="s">
        <v>42</v>
      </c>
      <c r="U54" s="9">
        <v>1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80</v>
      </c>
      <c r="AG54" s="9">
        <v>80</v>
      </c>
      <c r="AH54" s="9">
        <v>100</v>
      </c>
      <c r="AI54" s="9">
        <v>2.4</v>
      </c>
      <c r="AJ54" s="9" t="s">
        <v>42</v>
      </c>
      <c r="AK54" s="9">
        <v>100</v>
      </c>
      <c r="AL54" s="9" t="s">
        <v>42</v>
      </c>
      <c r="AM54" s="9">
        <v>0.45454545454545453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10</v>
      </c>
      <c r="E61" s="8" t="s">
        <v>42</v>
      </c>
      <c r="F61" s="8" t="s">
        <v>42</v>
      </c>
      <c r="G61" s="8">
        <v>95</v>
      </c>
      <c r="H61" s="8">
        <v>91</v>
      </c>
      <c r="I61" s="9">
        <v>8.6363636363636367</v>
      </c>
      <c r="J61" s="10">
        <v>105</v>
      </c>
      <c r="K61" s="8">
        <v>95</v>
      </c>
      <c r="L61" s="8">
        <v>3</v>
      </c>
      <c r="M61" s="10">
        <v>98</v>
      </c>
      <c r="N61" s="8" t="s">
        <v>42</v>
      </c>
      <c r="O61" s="8" t="s">
        <v>42</v>
      </c>
      <c r="P61" s="8" t="s">
        <v>42</v>
      </c>
      <c r="Q61" s="9">
        <v>8.9090909090909083</v>
      </c>
      <c r="R61" s="8">
        <v>7</v>
      </c>
      <c r="S61" s="8" t="s">
        <v>42</v>
      </c>
      <c r="T61" s="8" t="s">
        <v>42</v>
      </c>
      <c r="U61" s="9">
        <v>7</v>
      </c>
      <c r="V61" s="9" t="s">
        <v>42</v>
      </c>
      <c r="W61" s="10">
        <v>31</v>
      </c>
      <c r="X61" s="8">
        <v>27</v>
      </c>
      <c r="Y61" s="9">
        <v>87.096774193548384</v>
      </c>
      <c r="Z61" s="8" t="s">
        <v>42</v>
      </c>
      <c r="AA61" s="9" t="s">
        <v>42</v>
      </c>
      <c r="AB61" s="8">
        <v>4</v>
      </c>
      <c r="AC61" s="9">
        <v>12.903225806451612</v>
      </c>
      <c r="AD61" s="8" t="s">
        <v>42</v>
      </c>
      <c r="AE61" s="9" t="s">
        <v>42</v>
      </c>
      <c r="AF61" s="9">
        <v>103.15789473684211</v>
      </c>
      <c r="AG61" s="9">
        <v>93.333333333333329</v>
      </c>
      <c r="AH61" s="9">
        <v>95.918367346938766</v>
      </c>
      <c r="AI61" s="9">
        <v>0.88421052631578945</v>
      </c>
      <c r="AJ61" s="9">
        <v>96.938775510204081</v>
      </c>
      <c r="AK61" s="9">
        <v>3.0612244897959182</v>
      </c>
      <c r="AL61" s="9" t="s">
        <v>42</v>
      </c>
      <c r="AM61" s="9">
        <v>9.545454545454545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 t="s">
        <v>42</v>
      </c>
      <c r="D64" s="8" t="s">
        <v>42</v>
      </c>
      <c r="E64" s="8" t="s">
        <v>42</v>
      </c>
      <c r="F64" s="8" t="s">
        <v>42</v>
      </c>
      <c r="G64" s="8" t="s">
        <v>42</v>
      </c>
      <c r="H64" s="8" t="s">
        <v>42</v>
      </c>
      <c r="I64" s="9" t="s">
        <v>42</v>
      </c>
      <c r="J64" s="10" t="s">
        <v>42</v>
      </c>
      <c r="K64" s="8" t="s">
        <v>42</v>
      </c>
      <c r="L64" s="8" t="s">
        <v>42</v>
      </c>
      <c r="M64" s="10" t="s">
        <v>42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 t="s">
        <v>42</v>
      </c>
      <c r="AG64" s="9" t="s">
        <v>42</v>
      </c>
      <c r="AH64" s="9" t="s">
        <v>42</v>
      </c>
      <c r="AI64" s="9" t="s">
        <v>42</v>
      </c>
      <c r="AJ64" s="9" t="s">
        <v>42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1</v>
      </c>
      <c r="D79" s="8">
        <v>11</v>
      </c>
      <c r="E79" s="8" t="s">
        <v>42</v>
      </c>
      <c r="F79" s="8" t="s">
        <v>42</v>
      </c>
      <c r="G79" s="8">
        <v>73</v>
      </c>
      <c r="H79" s="8">
        <v>72</v>
      </c>
      <c r="I79" s="9">
        <v>6.6363636363636367</v>
      </c>
      <c r="J79" s="10">
        <v>84</v>
      </c>
      <c r="K79" s="8">
        <v>48</v>
      </c>
      <c r="L79" s="8">
        <v>25</v>
      </c>
      <c r="M79" s="10">
        <v>73</v>
      </c>
      <c r="N79" s="8" t="s">
        <v>42</v>
      </c>
      <c r="O79" s="8" t="s">
        <v>42</v>
      </c>
      <c r="P79" s="8" t="s">
        <v>42</v>
      </c>
      <c r="Q79" s="9">
        <v>6.6363636363636367</v>
      </c>
      <c r="R79" s="8">
        <v>11</v>
      </c>
      <c r="S79" s="8" t="s">
        <v>42</v>
      </c>
      <c r="T79" s="8" t="s">
        <v>42</v>
      </c>
      <c r="U79" s="9">
        <v>11</v>
      </c>
      <c r="V79" s="9" t="s">
        <v>42</v>
      </c>
      <c r="W79" s="10" t="s">
        <v>42</v>
      </c>
      <c r="X79" s="8" t="s">
        <v>42</v>
      </c>
      <c r="Y79" s="9" t="s">
        <v>42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100</v>
      </c>
      <c r="AG79" s="9">
        <v>86.904761904761912</v>
      </c>
      <c r="AH79" s="9">
        <v>100</v>
      </c>
      <c r="AI79" s="9">
        <v>1.8082191780821917</v>
      </c>
      <c r="AJ79" s="9">
        <v>65.753424657534239</v>
      </c>
      <c r="AK79" s="9">
        <v>34.246575342465754</v>
      </c>
      <c r="AL79" s="9" t="s">
        <v>42</v>
      </c>
      <c r="AM79" s="9">
        <v>7.6363636363636367</v>
      </c>
    </row>
    <row r="80" spans="1:39" ht="12.75" customHeight="1" x14ac:dyDescent="0.25">
      <c r="A80" s="6">
        <v>72</v>
      </c>
      <c r="B80" s="7" t="s">
        <v>114</v>
      </c>
      <c r="C80" s="8">
        <v>0</v>
      </c>
      <c r="D80" s="8">
        <v>1</v>
      </c>
      <c r="E80" s="8" t="s">
        <v>42</v>
      </c>
      <c r="F80" s="8">
        <v>1</v>
      </c>
      <c r="G80" s="8" t="s">
        <v>42</v>
      </c>
      <c r="H80" s="8" t="s">
        <v>42</v>
      </c>
      <c r="I80" s="9" t="s">
        <v>42</v>
      </c>
      <c r="J80" s="10">
        <v>1</v>
      </c>
      <c r="K80" s="8">
        <v>1</v>
      </c>
      <c r="L80" s="8" t="s">
        <v>42</v>
      </c>
      <c r="M80" s="10">
        <v>1</v>
      </c>
      <c r="N80" s="8" t="s">
        <v>42</v>
      </c>
      <c r="O80" s="8">
        <v>1</v>
      </c>
      <c r="P80" s="8">
        <v>1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>
        <v>1</v>
      </c>
      <c r="X80" s="8">
        <v>1</v>
      </c>
      <c r="Y80" s="9">
        <v>100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>
        <v>100</v>
      </c>
      <c r="AH80" s="9">
        <v>100</v>
      </c>
      <c r="AI80" s="9" t="s">
        <v>42</v>
      </c>
      <c r="AJ80" s="9">
        <v>100</v>
      </c>
      <c r="AK80" s="9" t="s">
        <v>42</v>
      </c>
      <c r="AL80" s="9">
        <v>100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>
        <v>1</v>
      </c>
      <c r="D81" s="8">
        <v>3</v>
      </c>
      <c r="E81" s="8" t="s">
        <v>42</v>
      </c>
      <c r="F81" s="8" t="s">
        <v>42</v>
      </c>
      <c r="G81" s="8">
        <v>24</v>
      </c>
      <c r="H81" s="8">
        <v>21</v>
      </c>
      <c r="I81" s="9">
        <v>2.1818181818181817</v>
      </c>
      <c r="J81" s="10">
        <v>27</v>
      </c>
      <c r="K81" s="8">
        <v>17</v>
      </c>
      <c r="L81" s="8">
        <v>7</v>
      </c>
      <c r="M81" s="10">
        <v>24</v>
      </c>
      <c r="N81" s="8" t="s">
        <v>42</v>
      </c>
      <c r="O81" s="8" t="s">
        <v>42</v>
      </c>
      <c r="P81" s="8" t="s">
        <v>42</v>
      </c>
      <c r="Q81" s="9">
        <v>2.1818181818181817</v>
      </c>
      <c r="R81" s="8">
        <v>3</v>
      </c>
      <c r="S81" s="8" t="s">
        <v>42</v>
      </c>
      <c r="T81" s="8" t="s">
        <v>42</v>
      </c>
      <c r="U81" s="9">
        <v>3</v>
      </c>
      <c r="V81" s="9" t="s">
        <v>42</v>
      </c>
      <c r="W81" s="10">
        <v>9</v>
      </c>
      <c r="X81" s="8">
        <v>6</v>
      </c>
      <c r="Y81" s="9">
        <v>66.666666666666657</v>
      </c>
      <c r="Z81" s="8" t="s">
        <v>42</v>
      </c>
      <c r="AA81" s="9" t="s">
        <v>42</v>
      </c>
      <c r="AB81" s="8">
        <v>3</v>
      </c>
      <c r="AC81" s="9">
        <v>33.333333333333329</v>
      </c>
      <c r="AD81" s="8" t="s">
        <v>42</v>
      </c>
      <c r="AE81" s="9" t="s">
        <v>42</v>
      </c>
      <c r="AF81" s="9">
        <v>100</v>
      </c>
      <c r="AG81" s="9">
        <v>88.888888888888886</v>
      </c>
      <c r="AH81" s="9">
        <v>87.5</v>
      </c>
      <c r="AI81" s="9">
        <v>1.5</v>
      </c>
      <c r="AJ81" s="9">
        <v>70.833333333333343</v>
      </c>
      <c r="AK81" s="9">
        <v>29.166666666666668</v>
      </c>
      <c r="AL81" s="9" t="s">
        <v>42</v>
      </c>
      <c r="AM81" s="9">
        <v>2.4545454545454546</v>
      </c>
    </row>
    <row r="82" spans="1:39" ht="12.75" customHeight="1" x14ac:dyDescent="0.25">
      <c r="A82" s="6">
        <v>74</v>
      </c>
      <c r="B82" s="7" t="s">
        <v>116</v>
      </c>
      <c r="C82" s="8">
        <v>1</v>
      </c>
      <c r="D82" s="8" t="s">
        <v>42</v>
      </c>
      <c r="E82" s="8" t="s">
        <v>42</v>
      </c>
      <c r="F82" s="8" t="s">
        <v>42</v>
      </c>
      <c r="G82" s="8">
        <v>13</v>
      </c>
      <c r="H82" s="8">
        <v>13</v>
      </c>
      <c r="I82" s="9">
        <v>1.1818181818181819</v>
      </c>
      <c r="J82" s="10">
        <v>13</v>
      </c>
      <c r="K82" s="8">
        <v>13</v>
      </c>
      <c r="L82" s="8" t="s">
        <v>42</v>
      </c>
      <c r="M82" s="10">
        <v>13</v>
      </c>
      <c r="N82" s="8" t="s">
        <v>42</v>
      </c>
      <c r="O82" s="8" t="s">
        <v>42</v>
      </c>
      <c r="P82" s="8" t="s">
        <v>42</v>
      </c>
      <c r="Q82" s="9">
        <v>1.1818181818181819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>
        <v>2</v>
      </c>
      <c r="X82" s="8">
        <v>2</v>
      </c>
      <c r="Y82" s="9">
        <v>100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>
        <v>1.1818181818181819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 t="s">
        <v>42</v>
      </c>
      <c r="D86" s="8" t="s">
        <v>42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 t="s">
        <v>42</v>
      </c>
      <c r="K86" s="8" t="s">
        <v>42</v>
      </c>
      <c r="L86" s="8" t="s">
        <v>42</v>
      </c>
      <c r="M86" s="10" t="s">
        <v>42</v>
      </c>
      <c r="N86" s="8" t="s">
        <v>42</v>
      </c>
      <c r="O86" s="8" t="s">
        <v>42</v>
      </c>
      <c r="P86" s="8" t="s">
        <v>42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 t="s">
        <v>42</v>
      </c>
      <c r="X86" s="8" t="s">
        <v>42</v>
      </c>
      <c r="Y86" s="9" t="s">
        <v>42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 t="s">
        <v>42</v>
      </c>
      <c r="AH86" s="9" t="s">
        <v>42</v>
      </c>
      <c r="AI86" s="9" t="s">
        <v>42</v>
      </c>
      <c r="AJ86" s="9" t="s">
        <v>42</v>
      </c>
      <c r="AK86" s="9" t="s">
        <v>42</v>
      </c>
      <c r="AL86" s="9" t="s">
        <v>42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>
        <v>0</v>
      </c>
      <c r="D90" s="8">
        <v>1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>
        <v>1</v>
      </c>
      <c r="K90" s="8">
        <v>1</v>
      </c>
      <c r="L90" s="8" t="s">
        <v>42</v>
      </c>
      <c r="M90" s="10">
        <v>1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>
        <v>100</v>
      </c>
      <c r="AH90" s="9">
        <v>100</v>
      </c>
      <c r="AI90" s="9" t="s">
        <v>42</v>
      </c>
      <c r="AJ90" s="9">
        <v>100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 t="s">
        <v>42</v>
      </c>
      <c r="E92" s="8" t="s">
        <v>42</v>
      </c>
      <c r="F92" s="8" t="s">
        <v>42</v>
      </c>
      <c r="G92" s="8">
        <v>20</v>
      </c>
      <c r="H92" s="8">
        <v>17</v>
      </c>
      <c r="I92" s="9">
        <v>0.90909090909090906</v>
      </c>
      <c r="J92" s="10">
        <v>20</v>
      </c>
      <c r="K92" s="8">
        <v>17</v>
      </c>
      <c r="L92" s="8">
        <v>1</v>
      </c>
      <c r="M92" s="10">
        <v>18</v>
      </c>
      <c r="N92" s="8" t="s">
        <v>42</v>
      </c>
      <c r="O92" s="8" t="s">
        <v>42</v>
      </c>
      <c r="P92" s="8">
        <v>7</v>
      </c>
      <c r="Q92" s="9">
        <v>0.81818181818181823</v>
      </c>
      <c r="R92" s="8">
        <v>2</v>
      </c>
      <c r="S92" s="8" t="s">
        <v>42</v>
      </c>
      <c r="T92" s="8" t="s">
        <v>42</v>
      </c>
      <c r="U92" s="9">
        <v>1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90</v>
      </c>
      <c r="AG92" s="9">
        <v>90</v>
      </c>
      <c r="AH92" s="9">
        <v>100</v>
      </c>
      <c r="AI92" s="9">
        <v>1.2</v>
      </c>
      <c r="AJ92" s="9">
        <v>94.444444444444443</v>
      </c>
      <c r="AK92" s="9">
        <v>5.5555555555555554</v>
      </c>
      <c r="AL92" s="9">
        <v>38.888888888888893</v>
      </c>
      <c r="AM92" s="9">
        <v>0.90909090909090906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1</v>
      </c>
      <c r="D94" s="8" t="s">
        <v>42</v>
      </c>
      <c r="E94" s="8" t="s">
        <v>42</v>
      </c>
      <c r="F94" s="8" t="s">
        <v>42</v>
      </c>
      <c r="G94" s="8">
        <v>3</v>
      </c>
      <c r="H94" s="8">
        <v>3</v>
      </c>
      <c r="I94" s="9">
        <v>0.27272727272727271</v>
      </c>
      <c r="J94" s="10">
        <v>3</v>
      </c>
      <c r="K94" s="8" t="s">
        <v>42</v>
      </c>
      <c r="L94" s="8">
        <v>3</v>
      </c>
      <c r="M94" s="10">
        <v>3</v>
      </c>
      <c r="N94" s="8" t="s">
        <v>42</v>
      </c>
      <c r="O94" s="8" t="s">
        <v>42</v>
      </c>
      <c r="P94" s="8" t="s">
        <v>42</v>
      </c>
      <c r="Q94" s="9">
        <v>0.27272727272727271</v>
      </c>
      <c r="R94" s="8" t="s">
        <v>42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>
        <v>100</v>
      </c>
      <c r="AG94" s="9">
        <v>100</v>
      </c>
      <c r="AH94" s="9">
        <v>100</v>
      </c>
      <c r="AI94" s="9" t="s">
        <v>42</v>
      </c>
      <c r="AJ94" s="9" t="s">
        <v>42</v>
      </c>
      <c r="AK94" s="9">
        <v>100</v>
      </c>
      <c r="AL94" s="9" t="s">
        <v>42</v>
      </c>
      <c r="AM94" s="9">
        <v>0.27272727272727271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 t="s">
        <v>42</v>
      </c>
      <c r="D96" s="8" t="s">
        <v>42</v>
      </c>
      <c r="E96" s="8" t="s">
        <v>42</v>
      </c>
      <c r="F96" s="8" t="s">
        <v>42</v>
      </c>
      <c r="G96" s="8" t="s">
        <v>42</v>
      </c>
      <c r="H96" s="8" t="s">
        <v>42</v>
      </c>
      <c r="I96" s="9" t="s">
        <v>42</v>
      </c>
      <c r="J96" s="10" t="s">
        <v>42</v>
      </c>
      <c r="K96" s="8" t="s">
        <v>42</v>
      </c>
      <c r="L96" s="8" t="s">
        <v>42</v>
      </c>
      <c r="M96" s="10" t="s">
        <v>42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 t="s">
        <v>42</v>
      </c>
      <c r="AG96" s="9" t="s">
        <v>42</v>
      </c>
      <c r="AH96" s="9" t="s">
        <v>42</v>
      </c>
      <c r="AI96" s="9" t="s">
        <v>42</v>
      </c>
      <c r="AJ96" s="9" t="s">
        <v>42</v>
      </c>
      <c r="AK96" s="9" t="s">
        <v>42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2</v>
      </c>
      <c r="D111" s="8">
        <v>106</v>
      </c>
      <c r="E111" s="8" t="s">
        <v>42</v>
      </c>
      <c r="F111" s="8">
        <v>5</v>
      </c>
      <c r="G111" s="8">
        <v>521</v>
      </c>
      <c r="H111" s="8">
        <v>504</v>
      </c>
      <c r="I111" s="9">
        <v>23.681818181818183</v>
      </c>
      <c r="J111" s="10">
        <v>627</v>
      </c>
      <c r="K111" s="8">
        <v>474</v>
      </c>
      <c r="L111" s="8">
        <v>94</v>
      </c>
      <c r="M111" s="10">
        <v>568</v>
      </c>
      <c r="N111" s="8" t="s">
        <v>42</v>
      </c>
      <c r="O111" s="8" t="s">
        <v>42</v>
      </c>
      <c r="P111" s="8">
        <v>38</v>
      </c>
      <c r="Q111" s="9">
        <v>25.818181818181817</v>
      </c>
      <c r="R111" s="8">
        <v>59</v>
      </c>
      <c r="S111" s="8" t="s">
        <v>42</v>
      </c>
      <c r="T111" s="8">
        <v>3</v>
      </c>
      <c r="U111" s="9">
        <v>29.5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109.021113243762</v>
      </c>
      <c r="AG111" s="9">
        <v>90.590111642743224</v>
      </c>
      <c r="AH111" s="9">
        <v>100</v>
      </c>
      <c r="AI111" s="9">
        <v>1.3589251439539347</v>
      </c>
      <c r="AJ111" s="9">
        <v>83.450704225352112</v>
      </c>
      <c r="AK111" s="9">
        <v>16.549295774647888</v>
      </c>
      <c r="AL111" s="9">
        <v>6.6901508450704199</v>
      </c>
      <c r="AM111" s="9">
        <v>28.5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2</v>
      </c>
      <c r="D116" s="8" t="s">
        <v>42</v>
      </c>
      <c r="E116" s="8" t="s">
        <v>42</v>
      </c>
      <c r="F116" s="8" t="s">
        <v>42</v>
      </c>
      <c r="G116" s="8">
        <v>40</v>
      </c>
      <c r="H116" s="8">
        <v>40</v>
      </c>
      <c r="I116" s="9">
        <v>1.8181818181818181</v>
      </c>
      <c r="J116" s="10">
        <v>40</v>
      </c>
      <c r="K116" s="8">
        <v>39</v>
      </c>
      <c r="L116" s="8" t="s">
        <v>42</v>
      </c>
      <c r="M116" s="10">
        <v>39</v>
      </c>
      <c r="N116" s="8" t="s">
        <v>42</v>
      </c>
      <c r="O116" s="8" t="s">
        <v>42</v>
      </c>
      <c r="P116" s="8" t="s">
        <v>42</v>
      </c>
      <c r="Q116" s="9">
        <v>1.7727272727272727</v>
      </c>
      <c r="R116" s="8">
        <v>1</v>
      </c>
      <c r="S116" s="8" t="s">
        <v>42</v>
      </c>
      <c r="T116" s="8" t="s">
        <v>42</v>
      </c>
      <c r="U116" s="9">
        <v>0.5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97.5</v>
      </c>
      <c r="AG116" s="9">
        <v>97.5</v>
      </c>
      <c r="AH116" s="9">
        <v>100</v>
      </c>
      <c r="AI116" s="9">
        <v>0.3</v>
      </c>
      <c r="AJ116" s="9">
        <v>100</v>
      </c>
      <c r="AK116" s="9" t="s">
        <v>42</v>
      </c>
      <c r="AL116" s="9" t="s">
        <v>42</v>
      </c>
      <c r="AM116" s="9">
        <v>1.8181818181818181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>
        <v>1</v>
      </c>
      <c r="D118" s="8">
        <v>77</v>
      </c>
      <c r="E118" s="8" t="s">
        <v>42</v>
      </c>
      <c r="F118" s="8" t="s">
        <v>42</v>
      </c>
      <c r="G118" s="8">
        <v>6</v>
      </c>
      <c r="H118" s="8">
        <v>2</v>
      </c>
      <c r="I118" s="9">
        <v>0.54545454545454541</v>
      </c>
      <c r="J118" s="10">
        <v>83</v>
      </c>
      <c r="K118" s="8">
        <v>62</v>
      </c>
      <c r="L118" s="8">
        <v>10</v>
      </c>
      <c r="M118" s="10">
        <v>72</v>
      </c>
      <c r="N118" s="8" t="s">
        <v>42</v>
      </c>
      <c r="O118" s="8" t="s">
        <v>42</v>
      </c>
      <c r="P118" s="8" t="s">
        <v>42</v>
      </c>
      <c r="Q118" s="9">
        <v>6.5454545454545459</v>
      </c>
      <c r="R118" s="8">
        <v>11</v>
      </c>
      <c r="S118" s="8" t="s">
        <v>42</v>
      </c>
      <c r="T118" s="8" t="s">
        <v>42</v>
      </c>
      <c r="U118" s="9">
        <v>11</v>
      </c>
      <c r="V118" s="9" t="s">
        <v>42</v>
      </c>
      <c r="W118" s="10">
        <v>9</v>
      </c>
      <c r="X118" s="8">
        <v>8</v>
      </c>
      <c r="Y118" s="9">
        <v>88.888888888888886</v>
      </c>
      <c r="Z118" s="8" t="s">
        <v>42</v>
      </c>
      <c r="AA118" s="9" t="s">
        <v>42</v>
      </c>
      <c r="AB118" s="8">
        <v>1</v>
      </c>
      <c r="AC118" s="9">
        <v>11.111111111111111</v>
      </c>
      <c r="AD118" s="8" t="s">
        <v>42</v>
      </c>
      <c r="AE118" s="9" t="s">
        <v>42</v>
      </c>
      <c r="AF118" s="9">
        <v>1200</v>
      </c>
      <c r="AG118" s="9">
        <v>86.746987951807228</v>
      </c>
      <c r="AH118" s="9">
        <v>98.611111111111114</v>
      </c>
      <c r="AI118" s="9">
        <v>22</v>
      </c>
      <c r="AJ118" s="9">
        <v>86.111111111111114</v>
      </c>
      <c r="AK118" s="9">
        <v>13.888888888888889</v>
      </c>
      <c r="AL118" s="9" t="s">
        <v>42</v>
      </c>
      <c r="AM118" s="9">
        <v>7.5454545454545459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15</v>
      </c>
      <c r="D123" s="14">
        <v>4877</v>
      </c>
      <c r="E123" s="14">
        <v>34</v>
      </c>
      <c r="F123" s="14">
        <v>338</v>
      </c>
      <c r="G123" s="14">
        <v>14972</v>
      </c>
      <c r="H123" s="14">
        <v>14537</v>
      </c>
      <c r="I123" s="15">
        <v>90.739393939393935</v>
      </c>
      <c r="J123" s="14">
        <v>19849</v>
      </c>
      <c r="K123" s="14">
        <v>14695</v>
      </c>
      <c r="L123" s="14">
        <v>833</v>
      </c>
      <c r="M123" s="14">
        <v>15528</v>
      </c>
      <c r="N123" s="14" t="s">
        <v>42</v>
      </c>
      <c r="O123" s="14">
        <v>21</v>
      </c>
      <c r="P123" s="14">
        <v>1387</v>
      </c>
      <c r="Q123" s="15">
        <v>94.109090909090909</v>
      </c>
      <c r="R123" s="14">
        <v>4321</v>
      </c>
      <c r="S123" s="14">
        <v>26</v>
      </c>
      <c r="T123" s="14">
        <v>276</v>
      </c>
      <c r="U123" s="15">
        <v>288.06666666666666</v>
      </c>
      <c r="V123" s="15">
        <v>1.7333333333333334</v>
      </c>
      <c r="W123" s="14">
        <v>278</v>
      </c>
      <c r="X123" s="14">
        <v>211</v>
      </c>
      <c r="Y123" s="15">
        <v>75.899280575539578</v>
      </c>
      <c r="Z123" s="14">
        <v>14</v>
      </c>
      <c r="AA123" s="15">
        <v>5.0359712230215825</v>
      </c>
      <c r="AB123" s="14">
        <v>45</v>
      </c>
      <c r="AC123" s="15">
        <v>16.187050359712231</v>
      </c>
      <c r="AD123" s="14">
        <v>8</v>
      </c>
      <c r="AE123" s="15">
        <v>2.877697841726619</v>
      </c>
      <c r="AF123" s="15">
        <v>103.71359871760619</v>
      </c>
      <c r="AG123" s="15">
        <v>78.230641342133097</v>
      </c>
      <c r="AH123" s="15">
        <v>99.620041215868099</v>
      </c>
      <c r="AI123" s="15">
        <v>3.4632647608869891</v>
      </c>
      <c r="AJ123" s="15">
        <v>94.635497166409067</v>
      </c>
      <c r="AK123" s="15">
        <v>5.3645028335909322</v>
      </c>
      <c r="AL123" s="15">
        <v>8.9322514167954647</v>
      </c>
      <c r="AM123" s="15">
        <v>120.2969696969697</v>
      </c>
    </row>
    <row r="124" spans="1:39" s="13" customFormat="1" ht="11.25" x14ac:dyDescent="0.25">
      <c r="A124" s="6">
        <v>115</v>
      </c>
      <c r="B124" s="12" t="s">
        <v>158</v>
      </c>
      <c r="C124" s="8" t="s">
        <v>42</v>
      </c>
      <c r="D124" s="8" t="s">
        <v>42</v>
      </c>
      <c r="E124" s="8" t="s">
        <v>42</v>
      </c>
      <c r="F124" s="8" t="s">
        <v>42</v>
      </c>
      <c r="G124" s="8" t="s">
        <v>42</v>
      </c>
      <c r="H124" s="8" t="s">
        <v>42</v>
      </c>
      <c r="I124" s="9" t="s">
        <v>42</v>
      </c>
      <c r="J124" s="10" t="s">
        <v>42</v>
      </c>
      <c r="K124" s="8" t="s">
        <v>42</v>
      </c>
      <c r="L124" s="8" t="s">
        <v>42</v>
      </c>
      <c r="M124" s="10" t="s">
        <v>42</v>
      </c>
      <c r="N124" s="8" t="s">
        <v>42</v>
      </c>
      <c r="O124" s="8" t="s">
        <v>42</v>
      </c>
      <c r="P124" s="8" t="s">
        <v>42</v>
      </c>
      <c r="Q124" s="9" t="s">
        <v>42</v>
      </c>
      <c r="R124" s="8" t="s">
        <v>42</v>
      </c>
      <c r="S124" s="8" t="s">
        <v>42</v>
      </c>
      <c r="T124" s="8" t="s">
        <v>42</v>
      </c>
      <c r="U124" s="9" t="s">
        <v>42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 t="s">
        <v>42</v>
      </c>
      <c r="AG124" s="9" t="s">
        <v>42</v>
      </c>
      <c r="AH124" s="9" t="s">
        <v>42</v>
      </c>
      <c r="AI124" s="9" t="s">
        <v>42</v>
      </c>
      <c r="AJ124" s="9" t="s">
        <v>42</v>
      </c>
      <c r="AK124" s="9" t="s">
        <v>42</v>
      </c>
      <c r="AL124" s="9" t="s">
        <v>42</v>
      </c>
      <c r="AM124" s="9" t="s">
        <v>42</v>
      </c>
    </row>
    <row r="125" spans="1:39" s="13" customFormat="1" ht="11.25" x14ac:dyDescent="0.25">
      <c r="A125" s="6">
        <v>116</v>
      </c>
      <c r="B125" s="12" t="s">
        <v>159</v>
      </c>
      <c r="C125" s="8" t="s">
        <v>42</v>
      </c>
      <c r="D125" s="8" t="s">
        <v>42</v>
      </c>
      <c r="E125" s="8" t="s">
        <v>42</v>
      </c>
      <c r="F125" s="8" t="s">
        <v>42</v>
      </c>
      <c r="G125" s="8" t="s">
        <v>42</v>
      </c>
      <c r="H125" s="8" t="s">
        <v>42</v>
      </c>
      <c r="I125" s="9" t="s">
        <v>42</v>
      </c>
      <c r="J125" s="10" t="s">
        <v>42</v>
      </c>
      <c r="K125" s="8" t="s">
        <v>42</v>
      </c>
      <c r="L125" s="8" t="s">
        <v>42</v>
      </c>
      <c r="M125" s="10" t="s">
        <v>42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 t="s">
        <v>42</v>
      </c>
      <c r="AG125" s="9" t="s">
        <v>42</v>
      </c>
      <c r="AH125" s="9" t="s">
        <v>42</v>
      </c>
      <c r="AI125" s="9" t="s">
        <v>42</v>
      </c>
      <c r="AJ125" s="9" t="s">
        <v>42</v>
      </c>
      <c r="AK125" s="9" t="s">
        <v>42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 t="s">
        <v>42</v>
      </c>
      <c r="D126" s="8" t="s">
        <v>42</v>
      </c>
      <c r="E126" s="8" t="s">
        <v>42</v>
      </c>
      <c r="F126" s="8" t="s">
        <v>42</v>
      </c>
      <c r="G126" s="8" t="s">
        <v>42</v>
      </c>
      <c r="H126" s="8" t="s">
        <v>42</v>
      </c>
      <c r="I126" s="9" t="s">
        <v>42</v>
      </c>
      <c r="J126" s="10" t="s">
        <v>42</v>
      </c>
      <c r="K126" s="8" t="s">
        <v>42</v>
      </c>
      <c r="L126" s="8" t="s">
        <v>42</v>
      </c>
      <c r="M126" s="10" t="s">
        <v>42</v>
      </c>
      <c r="N126" s="8" t="s">
        <v>42</v>
      </c>
      <c r="O126" s="8" t="s">
        <v>42</v>
      </c>
      <c r="P126" s="8" t="s">
        <v>42</v>
      </c>
      <c r="Q126" s="9" t="s">
        <v>42</v>
      </c>
      <c r="R126" s="8" t="s">
        <v>42</v>
      </c>
      <c r="S126" s="8" t="s">
        <v>42</v>
      </c>
      <c r="T126" s="8" t="s">
        <v>42</v>
      </c>
      <c r="U126" s="9" t="s">
        <v>42</v>
      </c>
      <c r="V126" s="9" t="s">
        <v>42</v>
      </c>
      <c r="W126" s="10" t="s">
        <v>42</v>
      </c>
      <c r="X126" s="8" t="s">
        <v>42</v>
      </c>
      <c r="Y126" s="9" t="s">
        <v>42</v>
      </c>
      <c r="Z126" s="8" t="s">
        <v>42</v>
      </c>
      <c r="AA126" s="9" t="s">
        <v>42</v>
      </c>
      <c r="AB126" s="8" t="s">
        <v>42</v>
      </c>
      <c r="AC126" s="9" t="s">
        <v>42</v>
      </c>
      <c r="AD126" s="8" t="s">
        <v>42</v>
      </c>
      <c r="AE126" s="9" t="s">
        <v>42</v>
      </c>
      <c r="AF126" s="9" t="s">
        <v>42</v>
      </c>
      <c r="AG126" s="9" t="s">
        <v>42</v>
      </c>
      <c r="AH126" s="9" t="s">
        <v>42</v>
      </c>
      <c r="AI126" s="9" t="s">
        <v>42</v>
      </c>
      <c r="AJ126" s="9" t="s">
        <v>42</v>
      </c>
      <c r="AK126" s="9" t="s">
        <v>42</v>
      </c>
      <c r="AL126" s="9" t="s">
        <v>42</v>
      </c>
      <c r="AM126" s="9" t="s">
        <v>42</v>
      </c>
    </row>
    <row r="127" spans="1:39" s="13" customFormat="1" ht="11.25" x14ac:dyDescent="0.25">
      <c r="A127" s="6">
        <v>118</v>
      </c>
      <c r="B127" s="12" t="s">
        <v>161</v>
      </c>
      <c r="C127" s="8" t="s">
        <v>42</v>
      </c>
      <c r="D127" s="8" t="s">
        <v>42</v>
      </c>
      <c r="E127" s="8" t="s">
        <v>42</v>
      </c>
      <c r="F127" s="8" t="s">
        <v>42</v>
      </c>
      <c r="G127" s="8" t="s">
        <v>42</v>
      </c>
      <c r="H127" s="8" t="s">
        <v>42</v>
      </c>
      <c r="I127" s="9" t="s">
        <v>42</v>
      </c>
      <c r="J127" s="10" t="s">
        <v>42</v>
      </c>
      <c r="K127" s="8" t="s">
        <v>42</v>
      </c>
      <c r="L127" s="8" t="s">
        <v>42</v>
      </c>
      <c r="M127" s="10" t="s">
        <v>42</v>
      </c>
      <c r="N127" s="8" t="s">
        <v>42</v>
      </c>
      <c r="O127" s="8" t="s">
        <v>42</v>
      </c>
      <c r="P127" s="8" t="s">
        <v>42</v>
      </c>
      <c r="Q127" s="9" t="s">
        <v>42</v>
      </c>
      <c r="R127" s="8" t="s">
        <v>42</v>
      </c>
      <c r="S127" s="8" t="s">
        <v>42</v>
      </c>
      <c r="T127" s="8" t="s">
        <v>42</v>
      </c>
      <c r="U127" s="9" t="s">
        <v>42</v>
      </c>
      <c r="V127" s="9" t="s">
        <v>42</v>
      </c>
      <c r="W127" s="10" t="s">
        <v>42</v>
      </c>
      <c r="X127" s="8" t="s">
        <v>42</v>
      </c>
      <c r="Y127" s="9" t="s">
        <v>42</v>
      </c>
      <c r="Z127" s="8" t="s">
        <v>42</v>
      </c>
      <c r="AA127" s="9" t="s">
        <v>42</v>
      </c>
      <c r="AB127" s="8" t="s">
        <v>42</v>
      </c>
      <c r="AC127" s="9" t="s">
        <v>42</v>
      </c>
      <c r="AD127" s="8" t="s">
        <v>42</v>
      </c>
      <c r="AE127" s="9" t="s">
        <v>42</v>
      </c>
      <c r="AF127" s="9" t="s">
        <v>42</v>
      </c>
      <c r="AG127" s="9" t="s">
        <v>42</v>
      </c>
      <c r="AH127" s="9" t="s">
        <v>42</v>
      </c>
      <c r="AI127" s="9" t="s">
        <v>42</v>
      </c>
      <c r="AJ127" s="9" t="s">
        <v>42</v>
      </c>
      <c r="AK127" s="9" t="s">
        <v>42</v>
      </c>
      <c r="AL127" s="9" t="s">
        <v>42</v>
      </c>
      <c r="AM127" s="9" t="s">
        <v>42</v>
      </c>
    </row>
    <row r="128" spans="1:39" s="13" customFormat="1" ht="11.25" x14ac:dyDescent="0.25">
      <c r="A128" s="6">
        <v>119</v>
      </c>
      <c r="B128" s="12" t="s">
        <v>162</v>
      </c>
      <c r="C128" s="8" t="s">
        <v>42</v>
      </c>
      <c r="D128" s="8" t="s">
        <v>42</v>
      </c>
      <c r="E128" s="8" t="s">
        <v>42</v>
      </c>
      <c r="F128" s="8" t="s">
        <v>42</v>
      </c>
      <c r="G128" s="8" t="s">
        <v>42</v>
      </c>
      <c r="H128" s="8" t="s">
        <v>42</v>
      </c>
      <c r="I128" s="9" t="s">
        <v>42</v>
      </c>
      <c r="J128" s="10" t="s">
        <v>42</v>
      </c>
      <c r="K128" s="8" t="s">
        <v>42</v>
      </c>
      <c r="L128" s="8" t="s">
        <v>42</v>
      </c>
      <c r="M128" s="10" t="s">
        <v>42</v>
      </c>
      <c r="N128" s="8" t="s">
        <v>42</v>
      </c>
      <c r="O128" s="8" t="s">
        <v>42</v>
      </c>
      <c r="P128" s="8" t="s">
        <v>42</v>
      </c>
      <c r="Q128" s="9" t="s">
        <v>42</v>
      </c>
      <c r="R128" s="8" t="s">
        <v>42</v>
      </c>
      <c r="S128" s="8" t="s">
        <v>42</v>
      </c>
      <c r="T128" s="8" t="s">
        <v>42</v>
      </c>
      <c r="U128" s="9" t="s">
        <v>42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 t="s">
        <v>42</v>
      </c>
      <c r="AG128" s="9" t="s">
        <v>42</v>
      </c>
      <c r="AH128" s="9" t="s">
        <v>42</v>
      </c>
      <c r="AI128" s="9" t="s">
        <v>42</v>
      </c>
      <c r="AJ128" s="9" t="s">
        <v>42</v>
      </c>
      <c r="AK128" s="9" t="s">
        <v>42</v>
      </c>
      <c r="AL128" s="9" t="s">
        <v>42</v>
      </c>
      <c r="AM128" s="9" t="s">
        <v>42</v>
      </c>
    </row>
    <row r="129" spans="1:39" s="13" customFormat="1" ht="11.25" x14ac:dyDescent="0.25">
      <c r="A129" s="6">
        <v>120</v>
      </c>
      <c r="B129" s="12" t="s">
        <v>163</v>
      </c>
      <c r="C129" s="8" t="s">
        <v>42</v>
      </c>
      <c r="D129" s="8" t="s">
        <v>42</v>
      </c>
      <c r="E129" s="8" t="s">
        <v>42</v>
      </c>
      <c r="F129" s="8" t="s">
        <v>42</v>
      </c>
      <c r="G129" s="8" t="s">
        <v>42</v>
      </c>
      <c r="H129" s="8" t="s">
        <v>42</v>
      </c>
      <c r="I129" s="9" t="s">
        <v>42</v>
      </c>
      <c r="J129" s="10" t="s">
        <v>42</v>
      </c>
      <c r="K129" s="8" t="s">
        <v>42</v>
      </c>
      <c r="L129" s="8" t="s">
        <v>42</v>
      </c>
      <c r="M129" s="10" t="s">
        <v>42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 t="s">
        <v>42</v>
      </c>
      <c r="AG129" s="9" t="s">
        <v>42</v>
      </c>
      <c r="AH129" s="9" t="s">
        <v>42</v>
      </c>
      <c r="AI129" s="9" t="s">
        <v>42</v>
      </c>
      <c r="AJ129" s="9" t="s">
        <v>42</v>
      </c>
      <c r="AK129" s="9" t="s">
        <v>42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 t="s">
        <v>42</v>
      </c>
      <c r="D130" s="8" t="s">
        <v>42</v>
      </c>
      <c r="E130" s="8" t="s">
        <v>42</v>
      </c>
      <c r="F130" s="8" t="s">
        <v>42</v>
      </c>
      <c r="G130" s="8" t="s">
        <v>42</v>
      </c>
      <c r="H130" s="8" t="s">
        <v>42</v>
      </c>
      <c r="I130" s="9" t="s">
        <v>42</v>
      </c>
      <c r="J130" s="10" t="s">
        <v>42</v>
      </c>
      <c r="K130" s="8" t="s">
        <v>42</v>
      </c>
      <c r="L130" s="8" t="s">
        <v>42</v>
      </c>
      <c r="M130" s="10" t="s">
        <v>42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 t="s">
        <v>42</v>
      </c>
      <c r="AG130" s="9" t="s">
        <v>42</v>
      </c>
      <c r="AH130" s="9" t="s">
        <v>42</v>
      </c>
      <c r="AI130" s="9" t="s">
        <v>42</v>
      </c>
      <c r="AJ130" s="9" t="s">
        <v>42</v>
      </c>
      <c r="AK130" s="9" t="s">
        <v>42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 t="s">
        <v>42</v>
      </c>
      <c r="D131" s="8" t="s">
        <v>42</v>
      </c>
      <c r="E131" s="8" t="s">
        <v>42</v>
      </c>
      <c r="F131" s="8" t="s">
        <v>42</v>
      </c>
      <c r="G131" s="8" t="s">
        <v>42</v>
      </c>
      <c r="H131" s="8" t="s">
        <v>42</v>
      </c>
      <c r="I131" s="9" t="s">
        <v>42</v>
      </c>
      <c r="J131" s="10" t="s">
        <v>42</v>
      </c>
      <c r="K131" s="8" t="s">
        <v>42</v>
      </c>
      <c r="L131" s="8" t="s">
        <v>42</v>
      </c>
      <c r="M131" s="10" t="s">
        <v>42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 t="s">
        <v>42</v>
      </c>
      <c r="AG131" s="9" t="s">
        <v>42</v>
      </c>
      <c r="AH131" s="9" t="s">
        <v>42</v>
      </c>
      <c r="AI131" s="9" t="s">
        <v>42</v>
      </c>
      <c r="AJ131" s="9" t="s">
        <v>42</v>
      </c>
      <c r="AK131" s="9" t="s">
        <v>42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 t="s">
        <v>42</v>
      </c>
      <c r="D133" s="8" t="s">
        <v>42</v>
      </c>
      <c r="E133" s="8" t="s">
        <v>42</v>
      </c>
      <c r="F133" s="8" t="s">
        <v>42</v>
      </c>
      <c r="G133" s="8" t="s">
        <v>42</v>
      </c>
      <c r="H133" s="8" t="s">
        <v>42</v>
      </c>
      <c r="I133" s="9" t="s">
        <v>42</v>
      </c>
      <c r="J133" s="10" t="s">
        <v>42</v>
      </c>
      <c r="K133" s="8" t="s">
        <v>42</v>
      </c>
      <c r="L133" s="8" t="s">
        <v>42</v>
      </c>
      <c r="M133" s="10" t="s">
        <v>42</v>
      </c>
      <c r="N133" s="8" t="s">
        <v>42</v>
      </c>
      <c r="O133" s="8" t="s">
        <v>42</v>
      </c>
      <c r="P133" s="8" t="s">
        <v>42</v>
      </c>
      <c r="Q133" s="9" t="s">
        <v>42</v>
      </c>
      <c r="R133" s="8" t="s">
        <v>42</v>
      </c>
      <c r="S133" s="8" t="s">
        <v>42</v>
      </c>
      <c r="T133" s="8" t="s">
        <v>42</v>
      </c>
      <c r="U133" s="9" t="s">
        <v>42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 t="s">
        <v>42</v>
      </c>
      <c r="AG133" s="9" t="s">
        <v>42</v>
      </c>
      <c r="AH133" s="9" t="s">
        <v>42</v>
      </c>
      <c r="AI133" s="9" t="s">
        <v>42</v>
      </c>
      <c r="AJ133" s="9" t="s">
        <v>42</v>
      </c>
      <c r="AK133" s="9" t="s">
        <v>42</v>
      </c>
      <c r="AL133" s="9" t="s">
        <v>42</v>
      </c>
      <c r="AM133" s="9" t="s">
        <v>42</v>
      </c>
    </row>
    <row r="134" spans="1:39" s="13" customFormat="1" ht="13.15" customHeight="1" x14ac:dyDescent="0.25">
      <c r="A134" s="6">
        <v>125</v>
      </c>
      <c r="B134" s="11" t="s">
        <v>168</v>
      </c>
      <c r="C134" s="8" t="s">
        <v>42</v>
      </c>
      <c r="D134" s="8" t="s">
        <v>42</v>
      </c>
      <c r="E134" s="8" t="s">
        <v>42</v>
      </c>
      <c r="F134" s="8" t="s">
        <v>42</v>
      </c>
      <c r="G134" s="8" t="s">
        <v>42</v>
      </c>
      <c r="H134" s="8" t="s">
        <v>42</v>
      </c>
      <c r="I134" s="9" t="s">
        <v>42</v>
      </c>
      <c r="J134" s="10" t="s">
        <v>42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 t="s">
        <v>42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 t="s">
        <v>42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 t="s">
        <v>42</v>
      </c>
      <c r="D136" s="14" t="s">
        <v>42</v>
      </c>
      <c r="E136" s="14" t="s">
        <v>42</v>
      </c>
      <c r="F136" s="14" t="s">
        <v>42</v>
      </c>
      <c r="G136" s="14" t="s">
        <v>42</v>
      </c>
      <c r="H136" s="14" t="s">
        <v>42</v>
      </c>
      <c r="I136" s="15" t="s">
        <v>42</v>
      </c>
      <c r="J136" s="14" t="s">
        <v>42</v>
      </c>
      <c r="K136" s="14" t="s">
        <v>42</v>
      </c>
      <c r="L136" s="14" t="s">
        <v>42</v>
      </c>
      <c r="M136" s="14" t="s">
        <v>42</v>
      </c>
      <c r="N136" s="14" t="s">
        <v>42</v>
      </c>
      <c r="O136" s="14" t="s">
        <v>42</v>
      </c>
      <c r="P136" s="14" t="s">
        <v>42</v>
      </c>
      <c r="Q136" s="15" t="s">
        <v>42</v>
      </c>
      <c r="R136" s="14" t="s">
        <v>42</v>
      </c>
      <c r="S136" s="14" t="s">
        <v>42</v>
      </c>
      <c r="T136" s="14" t="s">
        <v>42</v>
      </c>
      <c r="U136" s="15" t="s">
        <v>42</v>
      </c>
      <c r="V136" s="15" t="s">
        <v>42</v>
      </c>
      <c r="W136" s="14" t="s">
        <v>42</v>
      </c>
      <c r="X136" s="14" t="s">
        <v>42</v>
      </c>
      <c r="Y136" s="15" t="s">
        <v>42</v>
      </c>
      <c r="Z136" s="14" t="s">
        <v>42</v>
      </c>
      <c r="AA136" s="15" t="s">
        <v>42</v>
      </c>
      <c r="AB136" s="14" t="s">
        <v>42</v>
      </c>
      <c r="AC136" s="15" t="s">
        <v>42</v>
      </c>
      <c r="AD136" s="14" t="s">
        <v>42</v>
      </c>
      <c r="AE136" s="15" t="s">
        <v>42</v>
      </c>
      <c r="AF136" s="15" t="s">
        <v>42</v>
      </c>
      <c r="AG136" s="15" t="s">
        <v>42</v>
      </c>
      <c r="AH136" s="15" t="s">
        <v>42</v>
      </c>
      <c r="AI136" s="15" t="s">
        <v>42</v>
      </c>
      <c r="AJ136" s="15" t="s">
        <v>42</v>
      </c>
      <c r="AK136" s="15" t="s">
        <v>42</v>
      </c>
      <c r="AL136" s="15" t="s">
        <v>42</v>
      </c>
      <c r="AM136" s="15" t="s">
        <v>42</v>
      </c>
    </row>
    <row r="137" spans="1:39" s="16" customFormat="1" ht="14.45" customHeight="1" x14ac:dyDescent="0.25">
      <c r="A137" s="31" t="s">
        <v>171</v>
      </c>
      <c r="B137" s="32"/>
      <c r="C137" s="14">
        <v>15</v>
      </c>
      <c r="D137" s="14">
        <v>4877</v>
      </c>
      <c r="E137" s="14">
        <v>34</v>
      </c>
      <c r="F137" s="14">
        <v>338</v>
      </c>
      <c r="G137" s="14">
        <v>14972</v>
      </c>
      <c r="H137" s="14">
        <v>14537</v>
      </c>
      <c r="I137" s="15">
        <v>90.739393939393935</v>
      </c>
      <c r="J137" s="14">
        <v>19849</v>
      </c>
      <c r="K137" s="14">
        <v>14695</v>
      </c>
      <c r="L137" s="14">
        <v>833</v>
      </c>
      <c r="M137" s="14">
        <v>15528</v>
      </c>
      <c r="N137" s="14" t="s">
        <v>42</v>
      </c>
      <c r="O137" s="14">
        <v>21</v>
      </c>
      <c r="P137" s="14">
        <v>1387</v>
      </c>
      <c r="Q137" s="15">
        <v>94.109090909090909</v>
      </c>
      <c r="R137" s="14">
        <v>4321</v>
      </c>
      <c r="S137" s="14">
        <v>26</v>
      </c>
      <c r="T137" s="14">
        <v>276</v>
      </c>
      <c r="U137" s="15">
        <v>288.06666666666666</v>
      </c>
      <c r="V137" s="15">
        <v>1.7333333333333334</v>
      </c>
      <c r="W137" s="14">
        <v>278</v>
      </c>
      <c r="X137" s="14">
        <v>211</v>
      </c>
      <c r="Y137" s="15">
        <v>75.899280575539578</v>
      </c>
      <c r="Z137" s="14">
        <v>14</v>
      </c>
      <c r="AA137" s="15">
        <v>5.0359712230215825</v>
      </c>
      <c r="AB137" s="14">
        <v>45</v>
      </c>
      <c r="AC137" s="15">
        <v>16.187050359712231</v>
      </c>
      <c r="AD137" s="14">
        <v>8</v>
      </c>
      <c r="AE137" s="15">
        <v>2.877697841726619</v>
      </c>
      <c r="AF137" s="15">
        <v>103.71359871760619</v>
      </c>
      <c r="AG137" s="15">
        <v>78.230641342133097</v>
      </c>
      <c r="AH137" s="15">
        <v>99.620041215868099</v>
      </c>
      <c r="AI137" s="15">
        <v>3.4632647608869891</v>
      </c>
      <c r="AJ137" s="15">
        <v>94.635497166409067</v>
      </c>
      <c r="AK137" s="15">
        <v>5.3645028335909322</v>
      </c>
      <c r="AL137" s="15">
        <v>8.9322514167954647</v>
      </c>
      <c r="AM137" s="15">
        <v>120.2969696969697</v>
      </c>
    </row>
    <row r="138" spans="1:39" s="16" customFormat="1" ht="12.75" customHeight="1" x14ac:dyDescent="0.25">
      <c r="A138" s="6">
        <v>127</v>
      </c>
      <c r="B138" s="12" t="s">
        <v>172</v>
      </c>
      <c r="C138" s="8">
        <v>0</v>
      </c>
      <c r="D138" s="8" t="s">
        <v>42</v>
      </c>
      <c r="E138" s="8" t="s">
        <v>42</v>
      </c>
      <c r="F138" s="8" t="s">
        <v>42</v>
      </c>
      <c r="G138" s="8">
        <v>2</v>
      </c>
      <c r="H138" s="8">
        <v>2</v>
      </c>
      <c r="I138" s="9" t="s">
        <v>42</v>
      </c>
      <c r="J138" s="10">
        <v>2</v>
      </c>
      <c r="K138" s="8">
        <v>2</v>
      </c>
      <c r="L138" s="8" t="s">
        <v>42</v>
      </c>
      <c r="M138" s="10">
        <v>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>
        <v>1</v>
      </c>
      <c r="X138" s="8">
        <v>1</v>
      </c>
      <c r="Y138" s="9">
        <v>100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>
        <v>100</v>
      </c>
      <c r="AG138" s="9">
        <v>100</v>
      </c>
      <c r="AH138" s="9">
        <v>100</v>
      </c>
      <c r="AI138" s="9" t="s">
        <v>42</v>
      </c>
      <c r="AJ138" s="9">
        <v>100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>
        <v>0</v>
      </c>
      <c r="D139" s="8">
        <v>1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>
        <v>1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>
        <v>1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1</v>
      </c>
      <c r="D140" s="8">
        <v>16</v>
      </c>
      <c r="E140" s="8" t="s">
        <v>42</v>
      </c>
      <c r="F140" s="8" t="s">
        <v>42</v>
      </c>
      <c r="G140" s="8">
        <v>63</v>
      </c>
      <c r="H140" s="8">
        <v>62</v>
      </c>
      <c r="I140" s="9">
        <v>5.7272727272727275</v>
      </c>
      <c r="J140" s="10">
        <v>79</v>
      </c>
      <c r="K140" s="8">
        <v>52</v>
      </c>
      <c r="L140" s="8">
        <v>26</v>
      </c>
      <c r="M140" s="10">
        <v>78</v>
      </c>
      <c r="N140" s="8" t="s">
        <v>42</v>
      </c>
      <c r="O140" s="8" t="s">
        <v>42</v>
      </c>
      <c r="P140" s="8" t="s">
        <v>42</v>
      </c>
      <c r="Q140" s="9">
        <v>7.0909090909090908</v>
      </c>
      <c r="R140" s="8">
        <v>1</v>
      </c>
      <c r="S140" s="8" t="s">
        <v>42</v>
      </c>
      <c r="T140" s="8" t="s">
        <v>42</v>
      </c>
      <c r="U140" s="9">
        <v>1</v>
      </c>
      <c r="V140" s="9" t="s">
        <v>42</v>
      </c>
      <c r="W140" s="10">
        <v>25</v>
      </c>
      <c r="X140" s="8">
        <v>25</v>
      </c>
      <c r="Y140" s="9">
        <v>100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123.80952380952381</v>
      </c>
      <c r="AG140" s="9">
        <v>98.734177215189874</v>
      </c>
      <c r="AH140" s="9">
        <v>100</v>
      </c>
      <c r="AI140" s="9">
        <v>0.19047619047619047</v>
      </c>
      <c r="AJ140" s="9">
        <v>66.666666666666657</v>
      </c>
      <c r="AK140" s="9">
        <v>33.333333333333329</v>
      </c>
      <c r="AL140" s="9" t="s">
        <v>42</v>
      </c>
      <c r="AM140" s="9">
        <v>7.1818181818181817</v>
      </c>
    </row>
    <row r="141" spans="1:39" s="16" customFormat="1" ht="12.75" customHeight="1" x14ac:dyDescent="0.25">
      <c r="A141" s="6">
        <v>130</v>
      </c>
      <c r="B141" s="7" t="s">
        <v>175</v>
      </c>
      <c r="C141" s="8" t="s">
        <v>42</v>
      </c>
      <c r="D141" s="8" t="s">
        <v>42</v>
      </c>
      <c r="E141" s="8" t="s">
        <v>42</v>
      </c>
      <c r="F141" s="8" t="s">
        <v>42</v>
      </c>
      <c r="G141" s="8" t="s">
        <v>42</v>
      </c>
      <c r="H141" s="8" t="s">
        <v>42</v>
      </c>
      <c r="I141" s="9" t="s">
        <v>42</v>
      </c>
      <c r="J141" s="10" t="s">
        <v>42</v>
      </c>
      <c r="K141" s="8" t="s">
        <v>42</v>
      </c>
      <c r="L141" s="8" t="s">
        <v>42</v>
      </c>
      <c r="M141" s="10" t="s">
        <v>42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 t="s">
        <v>42</v>
      </c>
      <c r="AG141" s="9" t="s">
        <v>42</v>
      </c>
      <c r="AH141" s="9" t="s">
        <v>42</v>
      </c>
      <c r="AI141" s="9" t="s">
        <v>42</v>
      </c>
      <c r="AJ141" s="9" t="s">
        <v>42</v>
      </c>
      <c r="AK141" s="9" t="s">
        <v>42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 t="s">
        <v>42</v>
      </c>
      <c r="D142" s="8" t="s">
        <v>42</v>
      </c>
      <c r="E142" s="8" t="s">
        <v>42</v>
      </c>
      <c r="F142" s="8" t="s">
        <v>42</v>
      </c>
      <c r="G142" s="8" t="s">
        <v>42</v>
      </c>
      <c r="H142" s="8" t="s">
        <v>42</v>
      </c>
      <c r="I142" s="9" t="s">
        <v>42</v>
      </c>
      <c r="J142" s="10" t="s">
        <v>42</v>
      </c>
      <c r="K142" s="8" t="s">
        <v>42</v>
      </c>
      <c r="L142" s="8" t="s">
        <v>42</v>
      </c>
      <c r="M142" s="10" t="s">
        <v>42</v>
      </c>
      <c r="N142" s="8" t="s">
        <v>42</v>
      </c>
      <c r="O142" s="8" t="s">
        <v>42</v>
      </c>
      <c r="P142" s="8" t="s">
        <v>42</v>
      </c>
      <c r="Q142" s="9" t="s">
        <v>42</v>
      </c>
      <c r="R142" s="8" t="s">
        <v>42</v>
      </c>
      <c r="S142" s="8" t="s">
        <v>42</v>
      </c>
      <c r="T142" s="8" t="s">
        <v>42</v>
      </c>
      <c r="U142" s="9" t="s">
        <v>42</v>
      </c>
      <c r="V142" s="9" t="s">
        <v>42</v>
      </c>
      <c r="W142" s="10" t="s">
        <v>42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 t="s">
        <v>42</v>
      </c>
      <c r="AC142" s="9" t="s">
        <v>42</v>
      </c>
      <c r="AD142" s="8" t="s">
        <v>42</v>
      </c>
      <c r="AE142" s="9" t="s">
        <v>42</v>
      </c>
      <c r="AF142" s="9" t="s">
        <v>42</v>
      </c>
      <c r="AG142" s="9" t="s">
        <v>42</v>
      </c>
      <c r="AH142" s="9" t="s">
        <v>42</v>
      </c>
      <c r="AI142" s="9" t="s">
        <v>42</v>
      </c>
      <c r="AJ142" s="9" t="s">
        <v>42</v>
      </c>
      <c r="AK142" s="9" t="s">
        <v>42</v>
      </c>
      <c r="AL142" s="9" t="s">
        <v>42</v>
      </c>
      <c r="AM142" s="9" t="s">
        <v>42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3</v>
      </c>
      <c r="H143" s="8">
        <v>3</v>
      </c>
      <c r="I143" s="9" t="s">
        <v>42</v>
      </c>
      <c r="J143" s="10">
        <v>3</v>
      </c>
      <c r="K143" s="8">
        <v>3</v>
      </c>
      <c r="L143" s="8" t="s">
        <v>42</v>
      </c>
      <c r="M143" s="10">
        <v>3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100</v>
      </c>
      <c r="AK143" s="9" t="s">
        <v>42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1</v>
      </c>
      <c r="D144" s="8">
        <v>1</v>
      </c>
      <c r="E144" s="8" t="s">
        <v>42</v>
      </c>
      <c r="F144" s="8" t="s">
        <v>42</v>
      </c>
      <c r="G144" s="8">
        <v>125</v>
      </c>
      <c r="H144" s="8">
        <v>121</v>
      </c>
      <c r="I144" s="9">
        <v>11.363636363636363</v>
      </c>
      <c r="J144" s="10">
        <v>126</v>
      </c>
      <c r="K144" s="8">
        <v>100</v>
      </c>
      <c r="L144" s="8">
        <v>22</v>
      </c>
      <c r="M144" s="10">
        <v>122</v>
      </c>
      <c r="N144" s="8" t="s">
        <v>42</v>
      </c>
      <c r="O144" s="8" t="s">
        <v>42</v>
      </c>
      <c r="P144" s="8" t="s">
        <v>42</v>
      </c>
      <c r="Q144" s="9">
        <v>11.090909090909092</v>
      </c>
      <c r="R144" s="8">
        <v>4</v>
      </c>
      <c r="S144" s="8" t="s">
        <v>42</v>
      </c>
      <c r="T144" s="8" t="s">
        <v>42</v>
      </c>
      <c r="U144" s="9">
        <v>4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97.6</v>
      </c>
      <c r="AG144" s="9">
        <v>96.825396825396822</v>
      </c>
      <c r="AH144" s="9">
        <v>100</v>
      </c>
      <c r="AI144" s="9">
        <v>0.38400000000000001</v>
      </c>
      <c r="AJ144" s="9">
        <v>81.967213114754102</v>
      </c>
      <c r="AK144" s="9">
        <v>18.032786885245901</v>
      </c>
      <c r="AL144" s="9" t="s">
        <v>42</v>
      </c>
      <c r="AM144" s="9">
        <v>11.454545454545455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24</v>
      </c>
      <c r="E146" s="8" t="s">
        <v>42</v>
      </c>
      <c r="F146" s="8" t="s">
        <v>42</v>
      </c>
      <c r="G146" s="8">
        <v>285</v>
      </c>
      <c r="H146" s="8">
        <v>277</v>
      </c>
      <c r="I146" s="9">
        <v>8.6363636363636367</v>
      </c>
      <c r="J146" s="10">
        <v>309</v>
      </c>
      <c r="K146" s="8">
        <v>285</v>
      </c>
      <c r="L146" s="8">
        <v>19</v>
      </c>
      <c r="M146" s="10">
        <v>304</v>
      </c>
      <c r="N146" s="8" t="s">
        <v>42</v>
      </c>
      <c r="O146" s="8" t="s">
        <v>42</v>
      </c>
      <c r="P146" s="8" t="s">
        <v>42</v>
      </c>
      <c r="Q146" s="9">
        <v>9.212121212121211</v>
      </c>
      <c r="R146" s="8">
        <v>5</v>
      </c>
      <c r="S146" s="8" t="s">
        <v>42</v>
      </c>
      <c r="T146" s="8" t="s">
        <v>42</v>
      </c>
      <c r="U146" s="9">
        <v>1.6666666666666667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106.66666666666667</v>
      </c>
      <c r="AG146" s="9">
        <v>98.381877022653725</v>
      </c>
      <c r="AH146" s="9">
        <v>100</v>
      </c>
      <c r="AI146" s="9">
        <v>0.21052631578947367</v>
      </c>
      <c r="AJ146" s="9">
        <v>93.75</v>
      </c>
      <c r="AK146" s="9">
        <v>6.25</v>
      </c>
      <c r="AL146" s="9" t="s">
        <v>42</v>
      </c>
      <c r="AM146" s="9">
        <v>9.3636363636363633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 t="s">
        <v>42</v>
      </c>
      <c r="D149" s="8" t="s">
        <v>42</v>
      </c>
      <c r="E149" s="8" t="s">
        <v>42</v>
      </c>
      <c r="F149" s="8" t="s">
        <v>42</v>
      </c>
      <c r="G149" s="8" t="s">
        <v>42</v>
      </c>
      <c r="H149" s="8" t="s">
        <v>42</v>
      </c>
      <c r="I149" s="9" t="s">
        <v>42</v>
      </c>
      <c r="J149" s="10" t="s">
        <v>42</v>
      </c>
      <c r="K149" s="8" t="s">
        <v>42</v>
      </c>
      <c r="L149" s="8" t="s">
        <v>42</v>
      </c>
      <c r="M149" s="10" t="s">
        <v>42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 t="s">
        <v>42</v>
      </c>
      <c r="AG149" s="9" t="s">
        <v>42</v>
      </c>
      <c r="AH149" s="9" t="s">
        <v>42</v>
      </c>
      <c r="AI149" s="9" t="s">
        <v>42</v>
      </c>
      <c r="AJ149" s="9" t="s">
        <v>42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4</v>
      </c>
      <c r="D151" s="14">
        <v>42</v>
      </c>
      <c r="E151" s="14" t="s">
        <v>42</v>
      </c>
      <c r="F151" s="14" t="s">
        <v>42</v>
      </c>
      <c r="G151" s="14">
        <v>478</v>
      </c>
      <c r="H151" s="14">
        <v>465</v>
      </c>
      <c r="I151" s="15">
        <v>10.863636363636363</v>
      </c>
      <c r="J151" s="14">
        <v>520</v>
      </c>
      <c r="K151" s="14">
        <v>442</v>
      </c>
      <c r="L151" s="14">
        <v>67</v>
      </c>
      <c r="M151" s="14">
        <v>509</v>
      </c>
      <c r="N151" s="14" t="s">
        <v>42</v>
      </c>
      <c r="O151" s="14" t="s">
        <v>42</v>
      </c>
      <c r="P151" s="14" t="s">
        <v>42</v>
      </c>
      <c r="Q151" s="15">
        <v>11.568181818181818</v>
      </c>
      <c r="R151" s="14">
        <v>11</v>
      </c>
      <c r="S151" s="14" t="s">
        <v>42</v>
      </c>
      <c r="T151" s="14" t="s">
        <v>42</v>
      </c>
      <c r="U151" s="15">
        <v>2.75</v>
      </c>
      <c r="V151" s="15" t="s">
        <v>42</v>
      </c>
      <c r="W151" s="14">
        <v>26</v>
      </c>
      <c r="X151" s="14">
        <v>26</v>
      </c>
      <c r="Y151" s="15">
        <v>100</v>
      </c>
      <c r="Z151" s="14" t="s">
        <v>42</v>
      </c>
      <c r="AA151" s="15" t="s">
        <v>42</v>
      </c>
      <c r="AB151" s="14" t="s">
        <v>42</v>
      </c>
      <c r="AC151" s="15" t="s">
        <v>42</v>
      </c>
      <c r="AD151" s="14" t="s">
        <v>42</v>
      </c>
      <c r="AE151" s="15" t="s">
        <v>42</v>
      </c>
      <c r="AF151" s="15">
        <v>106.48535564853556</v>
      </c>
      <c r="AG151" s="15">
        <v>97.884615384615387</v>
      </c>
      <c r="AH151" s="15">
        <v>100</v>
      </c>
      <c r="AI151" s="15">
        <v>0.27615062761506276</v>
      </c>
      <c r="AJ151" s="15">
        <v>86.83693516699411</v>
      </c>
      <c r="AK151" s="15">
        <v>13.163064833005894</v>
      </c>
      <c r="AL151" s="15" t="s">
        <v>42</v>
      </c>
      <c r="AM151" s="15">
        <v>11.818181818181818</v>
      </c>
    </row>
    <row r="152" spans="1:39" s="16" customFormat="1" ht="12.75" customHeight="1" x14ac:dyDescent="0.25">
      <c r="A152" s="31" t="s">
        <v>186</v>
      </c>
      <c r="B152" s="32"/>
      <c r="C152" s="14">
        <v>15</v>
      </c>
      <c r="D152" s="14">
        <v>4919</v>
      </c>
      <c r="E152" s="14">
        <v>34</v>
      </c>
      <c r="F152" s="14">
        <v>338</v>
      </c>
      <c r="G152" s="14">
        <v>15450</v>
      </c>
      <c r="H152" s="14">
        <v>15002</v>
      </c>
      <c r="I152" s="15">
        <v>93.63636363636364</v>
      </c>
      <c r="J152" s="14">
        <v>20369</v>
      </c>
      <c r="K152" s="14">
        <v>15137</v>
      </c>
      <c r="L152" s="14">
        <v>900</v>
      </c>
      <c r="M152" s="14">
        <v>16037</v>
      </c>
      <c r="N152" s="14" t="s">
        <v>42</v>
      </c>
      <c r="O152" s="14">
        <v>21</v>
      </c>
      <c r="P152" s="14">
        <v>1387</v>
      </c>
      <c r="Q152" s="15">
        <v>97.193939393939402</v>
      </c>
      <c r="R152" s="14">
        <v>4332</v>
      </c>
      <c r="S152" s="14">
        <v>26</v>
      </c>
      <c r="T152" s="14">
        <v>276</v>
      </c>
      <c r="U152" s="15">
        <v>288.8</v>
      </c>
      <c r="V152" s="15">
        <v>1.7333333333333334</v>
      </c>
      <c r="W152" s="14">
        <v>304</v>
      </c>
      <c r="X152" s="14">
        <v>237</v>
      </c>
      <c r="Y152" s="15">
        <v>77.960526315789465</v>
      </c>
      <c r="Z152" s="14">
        <v>14</v>
      </c>
      <c r="AA152" s="15">
        <v>4.6052631578947363</v>
      </c>
      <c r="AB152" s="14">
        <v>45</v>
      </c>
      <c r="AC152" s="15">
        <v>14.802631578947366</v>
      </c>
      <c r="AD152" s="14">
        <v>8</v>
      </c>
      <c r="AE152" s="15">
        <v>2.6315789473684208</v>
      </c>
      <c r="AF152" s="15">
        <v>103.79935275080908</v>
      </c>
      <c r="AG152" s="15">
        <v>78.732387451519472</v>
      </c>
      <c r="AH152" s="15">
        <v>99.632100766976379</v>
      </c>
      <c r="AI152" s="15">
        <v>3.3646601941747574</v>
      </c>
      <c r="AJ152" s="15">
        <v>94.387977801334415</v>
      </c>
      <c r="AK152" s="15">
        <v>5.6120221986655858</v>
      </c>
      <c r="AL152" s="15">
        <v>8.6487497661657429</v>
      </c>
      <c r="AM152" s="15">
        <v>123.44848484848485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 t="s">
        <v>42</v>
      </c>
      <c r="E154" s="8" t="s">
        <v>42</v>
      </c>
      <c r="F154" s="8" t="s">
        <v>42</v>
      </c>
      <c r="G154" s="8">
        <v>13</v>
      </c>
      <c r="H154" s="8">
        <v>13</v>
      </c>
      <c r="I154" s="9">
        <v>1.1818181818181819</v>
      </c>
      <c r="J154" s="10">
        <v>13</v>
      </c>
      <c r="K154" s="8" t="s">
        <v>42</v>
      </c>
      <c r="L154" s="8">
        <v>12</v>
      </c>
      <c r="M154" s="10">
        <v>12</v>
      </c>
      <c r="N154" s="8" t="s">
        <v>42</v>
      </c>
      <c r="O154" s="8" t="s">
        <v>42</v>
      </c>
      <c r="P154" s="8" t="s">
        <v>42</v>
      </c>
      <c r="Q154" s="9">
        <v>1.0909090909090908</v>
      </c>
      <c r="R154" s="8">
        <v>1</v>
      </c>
      <c r="S154" s="8" t="s">
        <v>42</v>
      </c>
      <c r="T154" s="8" t="s">
        <v>42</v>
      </c>
      <c r="U154" s="9">
        <v>1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92.307692307692307</v>
      </c>
      <c r="AG154" s="9">
        <v>92.307692307692307</v>
      </c>
      <c r="AH154" s="9">
        <v>100</v>
      </c>
      <c r="AI154" s="9">
        <v>0.92307692307692313</v>
      </c>
      <c r="AJ154" s="9" t="s">
        <v>42</v>
      </c>
      <c r="AK154" s="9">
        <v>100</v>
      </c>
      <c r="AL154" s="9" t="s">
        <v>42</v>
      </c>
      <c r="AM154" s="9">
        <v>1.1818181818181819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>
        <v>1</v>
      </c>
      <c r="D156" s="8" t="s">
        <v>42</v>
      </c>
      <c r="E156" s="8" t="s">
        <v>42</v>
      </c>
      <c r="F156" s="8" t="s">
        <v>42</v>
      </c>
      <c r="G156" s="8">
        <v>248</v>
      </c>
      <c r="H156" s="8">
        <v>248</v>
      </c>
      <c r="I156" s="9">
        <v>22.545454545454547</v>
      </c>
      <c r="J156" s="10">
        <v>248</v>
      </c>
      <c r="K156" s="8" t="s">
        <v>42</v>
      </c>
      <c r="L156" s="8">
        <v>248</v>
      </c>
      <c r="M156" s="10">
        <v>248</v>
      </c>
      <c r="N156" s="8" t="s">
        <v>42</v>
      </c>
      <c r="O156" s="8" t="s">
        <v>42</v>
      </c>
      <c r="P156" s="8" t="s">
        <v>42</v>
      </c>
      <c r="Q156" s="9">
        <v>22.545454545454547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>
        <v>100</v>
      </c>
      <c r="AG156" s="9">
        <v>100</v>
      </c>
      <c r="AH156" s="9">
        <v>100</v>
      </c>
      <c r="AI156" s="9" t="s">
        <v>42</v>
      </c>
      <c r="AJ156" s="9" t="s">
        <v>42</v>
      </c>
      <c r="AK156" s="9">
        <v>100</v>
      </c>
      <c r="AL156" s="9" t="s">
        <v>42</v>
      </c>
      <c r="AM156" s="9">
        <v>22.545454545454547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 t="s">
        <v>42</v>
      </c>
      <c r="E162" s="14" t="s">
        <v>42</v>
      </c>
      <c r="F162" s="14" t="s">
        <v>42</v>
      </c>
      <c r="G162" s="14">
        <v>261</v>
      </c>
      <c r="H162" s="14">
        <v>261</v>
      </c>
      <c r="I162" s="15">
        <v>23.727272727272727</v>
      </c>
      <c r="J162" s="14">
        <v>261</v>
      </c>
      <c r="K162" s="14" t="s">
        <v>42</v>
      </c>
      <c r="L162" s="14">
        <v>260</v>
      </c>
      <c r="M162" s="14">
        <v>260</v>
      </c>
      <c r="N162" s="14" t="s">
        <v>42</v>
      </c>
      <c r="O162" s="14" t="s">
        <v>42</v>
      </c>
      <c r="P162" s="14" t="s">
        <v>42</v>
      </c>
      <c r="Q162" s="15">
        <v>23.636363636363637</v>
      </c>
      <c r="R162" s="14">
        <v>1</v>
      </c>
      <c r="S162" s="14" t="s">
        <v>42</v>
      </c>
      <c r="T162" s="14" t="s">
        <v>42</v>
      </c>
      <c r="U162" s="15">
        <v>1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99.616858237547888</v>
      </c>
      <c r="AG162" s="15">
        <v>99.616858237547888</v>
      </c>
      <c r="AH162" s="15">
        <v>100</v>
      </c>
      <c r="AI162" s="15">
        <v>4.5977011494252873E-2</v>
      </c>
      <c r="AJ162" s="15" t="s">
        <v>42</v>
      </c>
      <c r="AK162" s="15">
        <v>100</v>
      </c>
      <c r="AL162" s="15" t="s">
        <v>42</v>
      </c>
      <c r="AM162" s="15">
        <v>23.727272727272727</v>
      </c>
    </row>
    <row r="163" spans="1:39" s="16" customFormat="1" ht="12.75" customHeight="1" x14ac:dyDescent="0.25">
      <c r="A163" s="31" t="s">
        <v>197</v>
      </c>
      <c r="B163" s="32"/>
      <c r="C163" s="14">
        <v>15</v>
      </c>
      <c r="D163" s="14">
        <v>4919</v>
      </c>
      <c r="E163" s="14">
        <v>34</v>
      </c>
      <c r="F163" s="14">
        <v>338</v>
      </c>
      <c r="G163" s="14">
        <v>15711</v>
      </c>
      <c r="H163" s="14">
        <v>15263</v>
      </c>
      <c r="I163" s="15">
        <v>95.218181818181833</v>
      </c>
      <c r="J163" s="14">
        <v>20630</v>
      </c>
      <c r="K163" s="14">
        <v>15137</v>
      </c>
      <c r="L163" s="14">
        <v>1160</v>
      </c>
      <c r="M163" s="14">
        <v>16297</v>
      </c>
      <c r="N163" s="14" t="s">
        <v>42</v>
      </c>
      <c r="O163" s="14">
        <v>21</v>
      </c>
      <c r="P163" s="14">
        <v>1387</v>
      </c>
      <c r="Q163" s="15">
        <v>98.769696969696966</v>
      </c>
      <c r="R163" s="14">
        <v>4333</v>
      </c>
      <c r="S163" s="14">
        <v>26</v>
      </c>
      <c r="T163" s="14">
        <v>276</v>
      </c>
      <c r="U163" s="15">
        <v>288.86666666666667</v>
      </c>
      <c r="V163" s="15">
        <v>1.7333333333333334</v>
      </c>
      <c r="W163" s="14">
        <v>304</v>
      </c>
      <c r="X163" s="14">
        <v>237</v>
      </c>
      <c r="Y163" s="15">
        <v>77.960526315789465</v>
      </c>
      <c r="Z163" s="14">
        <v>14</v>
      </c>
      <c r="AA163" s="15">
        <v>4.6052631578947363</v>
      </c>
      <c r="AB163" s="14">
        <v>45</v>
      </c>
      <c r="AC163" s="15">
        <v>14.802631578947366</v>
      </c>
      <c r="AD163" s="14">
        <v>8</v>
      </c>
      <c r="AE163" s="15">
        <v>2.6315789473684208</v>
      </c>
      <c r="AF163" s="15">
        <v>103.72987079116542</v>
      </c>
      <c r="AG163" s="15">
        <v>78.996606883179837</v>
      </c>
      <c r="AH163" s="15">
        <v>99.637970178560479</v>
      </c>
      <c r="AI163" s="15">
        <v>3.309528355928967</v>
      </c>
      <c r="AJ163" s="15">
        <v>92.882125544578756</v>
      </c>
      <c r="AK163" s="15">
        <v>7.1178744554212425</v>
      </c>
      <c r="AL163" s="15">
        <v>8.5107688531631585</v>
      </c>
      <c r="AM163" s="15">
        <v>125.03030303030302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219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7"/>
  <sheetViews>
    <sheetView topLeftCell="A118" zoomScale="80" zoomScaleNormal="80" workbookViewId="0">
      <selection activeCell="C8" sqref="C8"/>
    </sheetView>
  </sheetViews>
  <sheetFormatPr defaultColWidth="9.140625" defaultRowHeight="14.25" x14ac:dyDescent="0.2"/>
  <cols>
    <col min="1" max="1" width="6.28515625" style="18" customWidth="1"/>
    <col min="2" max="2" width="13.7109375" style="18" customWidth="1"/>
    <col min="3" max="3" width="16.7109375" style="18" customWidth="1"/>
    <col min="4" max="4" width="8" style="18" customWidth="1"/>
    <col min="5" max="6" width="14.7109375" style="18" customWidth="1"/>
    <col min="7" max="11" width="11.7109375" style="18" customWidth="1"/>
    <col min="12" max="16384" width="9.140625" style="18"/>
  </cols>
  <sheetData>
    <row r="1" spans="1:11" ht="5.0999999999999996" customHeight="1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ht="5.0999999999999996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1" ht="30" customHeight="1" x14ac:dyDescent="0.2">
      <c r="A3" s="56" t="s">
        <v>202</v>
      </c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1" ht="24" customHeight="1" x14ac:dyDescent="0.2">
      <c r="A4" s="57" t="s">
        <v>4</v>
      </c>
      <c r="B4" s="57" t="s">
        <v>5</v>
      </c>
      <c r="C4" s="57" t="s">
        <v>203</v>
      </c>
      <c r="D4" s="57" t="s">
        <v>204</v>
      </c>
      <c r="E4" s="57" t="s">
        <v>205</v>
      </c>
      <c r="F4" s="58" t="s">
        <v>206</v>
      </c>
      <c r="G4" s="59" t="s">
        <v>207</v>
      </c>
      <c r="H4" s="59"/>
      <c r="I4" s="59"/>
      <c r="J4" s="58" t="s">
        <v>208</v>
      </c>
      <c r="K4" s="58" t="s">
        <v>209</v>
      </c>
    </row>
    <row r="5" spans="1:11" ht="62.25" customHeight="1" x14ac:dyDescent="0.2">
      <c r="A5" s="57"/>
      <c r="B5" s="57"/>
      <c r="C5" s="57"/>
      <c r="D5" s="57"/>
      <c r="E5" s="57"/>
      <c r="F5" s="58"/>
      <c r="G5" s="19" t="s">
        <v>210</v>
      </c>
      <c r="H5" s="19" t="s">
        <v>211</v>
      </c>
      <c r="I5" s="19" t="s">
        <v>212</v>
      </c>
      <c r="J5" s="58"/>
      <c r="K5" s="58"/>
    </row>
    <row r="6" spans="1:11" ht="15" customHeight="1" x14ac:dyDescent="0.2">
      <c r="A6" s="20">
        <v>1</v>
      </c>
      <c r="B6" s="21" t="s">
        <v>41</v>
      </c>
      <c r="C6" s="54" t="s">
        <v>218</v>
      </c>
      <c r="D6" s="22">
        <v>3</v>
      </c>
      <c r="E6" s="22">
        <v>306</v>
      </c>
      <c r="F6" s="22">
        <v>53</v>
      </c>
      <c r="G6" s="23">
        <v>27</v>
      </c>
      <c r="H6" s="23">
        <v>26</v>
      </c>
      <c r="I6" s="23" t="s">
        <v>42</v>
      </c>
      <c r="J6" s="24">
        <v>17.320261437908496</v>
      </c>
      <c r="K6" s="24">
        <v>17.666666666666668</v>
      </c>
    </row>
    <row r="7" spans="1:11" ht="15" customHeight="1" x14ac:dyDescent="0.2">
      <c r="A7" s="20">
        <v>2</v>
      </c>
      <c r="B7" s="21" t="s">
        <v>43</v>
      </c>
      <c r="C7" s="55"/>
      <c r="D7" s="22">
        <v>3</v>
      </c>
      <c r="E7" s="22">
        <v>56</v>
      </c>
      <c r="F7" s="22">
        <v>6</v>
      </c>
      <c r="G7" s="23">
        <v>2</v>
      </c>
      <c r="H7" s="23">
        <v>4</v>
      </c>
      <c r="I7" s="23" t="s">
        <v>42</v>
      </c>
      <c r="J7" s="24">
        <v>10.715185715185701</v>
      </c>
      <c r="K7" s="24">
        <v>2</v>
      </c>
    </row>
    <row r="8" spans="1:11" ht="15" customHeight="1" x14ac:dyDescent="0.2">
      <c r="A8" s="20">
        <v>3</v>
      </c>
      <c r="B8" s="21" t="s">
        <v>44</v>
      </c>
      <c r="C8" s="55"/>
      <c r="D8" s="22">
        <v>2</v>
      </c>
      <c r="E8" s="22">
        <v>41</v>
      </c>
      <c r="F8" s="22" t="s">
        <v>42</v>
      </c>
      <c r="G8" s="23" t="s">
        <v>42</v>
      </c>
      <c r="H8" s="23" t="s">
        <v>42</v>
      </c>
      <c r="I8" s="23" t="s">
        <v>42</v>
      </c>
      <c r="J8" s="24" t="s">
        <v>42</v>
      </c>
      <c r="K8" s="24" t="s">
        <v>42</v>
      </c>
    </row>
    <row r="9" spans="1:11" ht="15" customHeight="1" x14ac:dyDescent="0.2">
      <c r="A9" s="20">
        <v>4</v>
      </c>
      <c r="B9" s="25" t="s">
        <v>45</v>
      </c>
      <c r="C9" s="55"/>
      <c r="D9" s="22">
        <v>9</v>
      </c>
      <c r="E9" s="22">
        <v>16497</v>
      </c>
      <c r="F9" s="22">
        <v>198</v>
      </c>
      <c r="G9" s="23">
        <v>138</v>
      </c>
      <c r="H9" s="23">
        <v>60</v>
      </c>
      <c r="I9" s="23" t="s">
        <v>42</v>
      </c>
      <c r="J9" s="24">
        <v>1.2002182214948172</v>
      </c>
      <c r="K9" s="24">
        <v>22</v>
      </c>
    </row>
    <row r="10" spans="1:11" ht="15" customHeight="1" x14ac:dyDescent="0.2">
      <c r="A10" s="20">
        <v>5</v>
      </c>
      <c r="B10" s="25" t="s">
        <v>46</v>
      </c>
      <c r="C10" s="55"/>
      <c r="D10" s="22">
        <v>3</v>
      </c>
      <c r="E10" s="22">
        <v>164</v>
      </c>
      <c r="F10" s="22">
        <v>1</v>
      </c>
      <c r="G10" s="23" t="s">
        <v>42</v>
      </c>
      <c r="H10" s="23">
        <v>1</v>
      </c>
      <c r="I10" s="23" t="s">
        <v>42</v>
      </c>
      <c r="J10" s="24">
        <v>0.6097560975609756</v>
      </c>
      <c r="K10" s="24">
        <v>0.33333333333333331</v>
      </c>
    </row>
    <row r="11" spans="1:11" ht="15" customHeight="1" x14ac:dyDescent="0.2">
      <c r="A11" s="20">
        <v>6</v>
      </c>
      <c r="B11" s="25" t="s">
        <v>47</v>
      </c>
      <c r="C11" s="55"/>
      <c r="D11" s="22">
        <v>3</v>
      </c>
      <c r="E11" s="22">
        <v>98</v>
      </c>
      <c r="F11" s="22" t="s">
        <v>42</v>
      </c>
      <c r="G11" s="23" t="s">
        <v>42</v>
      </c>
      <c r="H11" s="23" t="s">
        <v>42</v>
      </c>
      <c r="I11" s="23" t="s">
        <v>42</v>
      </c>
      <c r="J11" s="24" t="s">
        <v>42</v>
      </c>
      <c r="K11" s="24" t="s">
        <v>42</v>
      </c>
    </row>
    <row r="12" spans="1:11" ht="15" customHeight="1" x14ac:dyDescent="0.2">
      <c r="A12" s="20">
        <v>7</v>
      </c>
      <c r="B12" s="25" t="s">
        <v>48</v>
      </c>
      <c r="C12" s="55"/>
      <c r="D12" s="22">
        <v>2</v>
      </c>
      <c r="E12" s="22">
        <v>64</v>
      </c>
      <c r="F12" s="22">
        <v>6</v>
      </c>
      <c r="G12" s="23">
        <v>2</v>
      </c>
      <c r="H12" s="23">
        <v>4</v>
      </c>
      <c r="I12" s="23" t="s">
        <v>42</v>
      </c>
      <c r="J12" s="24">
        <v>9.375</v>
      </c>
      <c r="K12" s="24">
        <v>3</v>
      </c>
    </row>
    <row r="13" spans="1:11" ht="15" customHeight="1" x14ac:dyDescent="0.2">
      <c r="A13" s="20">
        <v>8</v>
      </c>
      <c r="B13" s="21" t="s">
        <v>49</v>
      </c>
      <c r="C13" s="55"/>
      <c r="D13" s="22" t="s">
        <v>42</v>
      </c>
      <c r="E13" s="22" t="s">
        <v>42</v>
      </c>
      <c r="F13" s="22" t="s">
        <v>42</v>
      </c>
      <c r="G13" s="23" t="s">
        <v>42</v>
      </c>
      <c r="H13" s="23" t="s">
        <v>42</v>
      </c>
      <c r="I13" s="23" t="s">
        <v>42</v>
      </c>
      <c r="J13" s="24" t="s">
        <v>42</v>
      </c>
      <c r="K13" s="24" t="s">
        <v>42</v>
      </c>
    </row>
    <row r="14" spans="1:11" ht="15" customHeight="1" x14ac:dyDescent="0.2">
      <c r="A14" s="20">
        <v>9</v>
      </c>
      <c r="B14" s="21" t="s">
        <v>50</v>
      </c>
      <c r="C14" s="55"/>
      <c r="D14" s="22" t="s">
        <v>42</v>
      </c>
      <c r="E14" s="22" t="s">
        <v>42</v>
      </c>
      <c r="F14" s="22" t="s">
        <v>42</v>
      </c>
      <c r="G14" s="23" t="s">
        <v>42</v>
      </c>
      <c r="H14" s="23" t="s">
        <v>42</v>
      </c>
      <c r="I14" s="23" t="s">
        <v>42</v>
      </c>
      <c r="J14" s="24" t="s">
        <v>42</v>
      </c>
      <c r="K14" s="24" t="s">
        <v>42</v>
      </c>
    </row>
    <row r="15" spans="1:11" ht="15" customHeight="1" x14ac:dyDescent="0.2">
      <c r="A15" s="20">
        <v>10</v>
      </c>
      <c r="B15" s="21" t="s">
        <v>51</v>
      </c>
      <c r="C15" s="55"/>
      <c r="D15" s="22" t="s">
        <v>42</v>
      </c>
      <c r="E15" s="22" t="s">
        <v>42</v>
      </c>
      <c r="F15" s="22" t="s">
        <v>42</v>
      </c>
      <c r="G15" s="23" t="s">
        <v>42</v>
      </c>
      <c r="H15" s="23" t="s">
        <v>42</v>
      </c>
      <c r="I15" s="23" t="s">
        <v>42</v>
      </c>
      <c r="J15" s="24" t="s">
        <v>42</v>
      </c>
      <c r="K15" s="24" t="s">
        <v>42</v>
      </c>
    </row>
    <row r="16" spans="1:11" s="27" customFormat="1" ht="15" customHeight="1" x14ac:dyDescent="0.2">
      <c r="A16" s="20">
        <v>11</v>
      </c>
      <c r="B16" s="26" t="s">
        <v>52</v>
      </c>
      <c r="C16" s="55"/>
      <c r="D16" s="22" t="s">
        <v>42</v>
      </c>
      <c r="E16" s="22" t="s">
        <v>42</v>
      </c>
      <c r="F16" s="22" t="s">
        <v>42</v>
      </c>
      <c r="G16" s="23" t="s">
        <v>42</v>
      </c>
      <c r="H16" s="23" t="s">
        <v>42</v>
      </c>
      <c r="I16" s="23" t="s">
        <v>42</v>
      </c>
      <c r="J16" s="24" t="s">
        <v>42</v>
      </c>
      <c r="K16" s="24" t="s">
        <v>42</v>
      </c>
    </row>
    <row r="17" spans="1:11" ht="15" customHeight="1" x14ac:dyDescent="0.2">
      <c r="A17" s="20">
        <v>12</v>
      </c>
      <c r="B17" s="21" t="s">
        <v>53</v>
      </c>
      <c r="C17" s="55"/>
      <c r="D17" s="22">
        <v>2</v>
      </c>
      <c r="E17" s="22">
        <v>456</v>
      </c>
      <c r="F17" s="22">
        <v>9</v>
      </c>
      <c r="G17" s="23">
        <v>8</v>
      </c>
      <c r="H17" s="23">
        <v>1</v>
      </c>
      <c r="I17" s="23" t="s">
        <v>42</v>
      </c>
      <c r="J17" s="24">
        <v>1.9736842105263157</v>
      </c>
      <c r="K17" s="24">
        <v>4.5</v>
      </c>
    </row>
    <row r="18" spans="1:11" ht="15" customHeight="1" x14ac:dyDescent="0.2">
      <c r="A18" s="20">
        <v>13</v>
      </c>
      <c r="B18" s="25" t="s">
        <v>54</v>
      </c>
      <c r="C18" s="55"/>
      <c r="D18" s="22">
        <v>1</v>
      </c>
      <c r="E18" s="22">
        <v>101</v>
      </c>
      <c r="F18" s="22" t="s">
        <v>42</v>
      </c>
      <c r="G18" s="23" t="s">
        <v>42</v>
      </c>
      <c r="H18" s="23" t="s">
        <v>42</v>
      </c>
      <c r="I18" s="23" t="s">
        <v>42</v>
      </c>
      <c r="J18" s="24" t="s">
        <v>42</v>
      </c>
      <c r="K18" s="24" t="s">
        <v>42</v>
      </c>
    </row>
    <row r="19" spans="1:11" ht="15" customHeight="1" x14ac:dyDescent="0.2">
      <c r="A19" s="20">
        <v>14</v>
      </c>
      <c r="B19" s="25" t="s">
        <v>55</v>
      </c>
      <c r="C19" s="55"/>
      <c r="D19" s="22">
        <v>1</v>
      </c>
      <c r="E19" s="22">
        <v>48</v>
      </c>
      <c r="F19" s="22" t="s">
        <v>42</v>
      </c>
      <c r="G19" s="23" t="s">
        <v>42</v>
      </c>
      <c r="H19" s="23" t="s">
        <v>42</v>
      </c>
      <c r="I19" s="23" t="s">
        <v>42</v>
      </c>
      <c r="J19" s="24" t="s">
        <v>42</v>
      </c>
      <c r="K19" s="24" t="s">
        <v>42</v>
      </c>
    </row>
    <row r="20" spans="1:11" ht="15" customHeight="1" x14ac:dyDescent="0.2">
      <c r="A20" s="52" t="s">
        <v>56</v>
      </c>
      <c r="B20" s="52"/>
      <c r="C20" s="55"/>
      <c r="D20" s="28">
        <v>14</v>
      </c>
      <c r="E20" s="28">
        <v>17831</v>
      </c>
      <c r="F20" s="28">
        <v>273</v>
      </c>
      <c r="G20" s="28">
        <v>177</v>
      </c>
      <c r="H20" s="28">
        <v>96</v>
      </c>
      <c r="I20" s="28" t="s">
        <v>42</v>
      </c>
      <c r="J20" s="29">
        <v>1.5310414446750042</v>
      </c>
      <c r="K20" s="29">
        <v>19.5</v>
      </c>
    </row>
    <row r="21" spans="1:11" ht="15" customHeight="1" x14ac:dyDescent="0.2">
      <c r="A21" s="20">
        <v>15</v>
      </c>
      <c r="B21" s="21" t="s">
        <v>57</v>
      </c>
      <c r="C21" s="55"/>
      <c r="D21" s="22">
        <v>1</v>
      </c>
      <c r="E21" s="22">
        <v>24</v>
      </c>
      <c r="F21" s="22" t="s">
        <v>42</v>
      </c>
      <c r="G21" s="23" t="s">
        <v>42</v>
      </c>
      <c r="H21" s="23" t="s">
        <v>42</v>
      </c>
      <c r="I21" s="23" t="s">
        <v>42</v>
      </c>
      <c r="J21" s="24" t="s">
        <v>42</v>
      </c>
      <c r="K21" s="24" t="s">
        <v>42</v>
      </c>
    </row>
    <row r="22" spans="1:11" ht="15" customHeight="1" x14ac:dyDescent="0.2">
      <c r="A22" s="20">
        <v>16</v>
      </c>
      <c r="B22" s="21" t="s">
        <v>58</v>
      </c>
      <c r="C22" s="55"/>
      <c r="D22" s="22">
        <v>1</v>
      </c>
      <c r="E22" s="22">
        <v>55</v>
      </c>
      <c r="F22" s="22" t="s">
        <v>42</v>
      </c>
      <c r="G22" s="23" t="s">
        <v>42</v>
      </c>
      <c r="H22" s="23" t="s">
        <v>42</v>
      </c>
      <c r="I22" s="23" t="s">
        <v>42</v>
      </c>
      <c r="J22" s="24" t="s">
        <v>42</v>
      </c>
      <c r="K22" s="24" t="s">
        <v>42</v>
      </c>
    </row>
    <row r="23" spans="1:11" ht="15" customHeight="1" x14ac:dyDescent="0.2">
      <c r="A23" s="20">
        <v>17</v>
      </c>
      <c r="B23" s="21" t="s">
        <v>59</v>
      </c>
      <c r="C23" s="55"/>
      <c r="D23" s="22">
        <v>1</v>
      </c>
      <c r="E23" s="22">
        <v>65</v>
      </c>
      <c r="F23" s="22" t="s">
        <v>42</v>
      </c>
      <c r="G23" s="23" t="s">
        <v>42</v>
      </c>
      <c r="H23" s="23" t="s">
        <v>42</v>
      </c>
      <c r="I23" s="23" t="s">
        <v>42</v>
      </c>
      <c r="J23" s="24" t="s">
        <v>42</v>
      </c>
      <c r="K23" s="24" t="s">
        <v>42</v>
      </c>
    </row>
    <row r="24" spans="1:11" ht="15" customHeight="1" x14ac:dyDescent="0.2">
      <c r="A24" s="20">
        <v>18</v>
      </c>
      <c r="B24" s="21" t="s">
        <v>60</v>
      </c>
      <c r="C24" s="55"/>
      <c r="D24" s="22" t="s">
        <v>42</v>
      </c>
      <c r="E24" s="22" t="s">
        <v>42</v>
      </c>
      <c r="F24" s="22" t="s">
        <v>42</v>
      </c>
      <c r="G24" s="23" t="s">
        <v>42</v>
      </c>
      <c r="H24" s="23" t="s">
        <v>42</v>
      </c>
      <c r="I24" s="23" t="s">
        <v>42</v>
      </c>
      <c r="J24" s="24" t="s">
        <v>42</v>
      </c>
      <c r="K24" s="24" t="s">
        <v>42</v>
      </c>
    </row>
    <row r="25" spans="1:11" ht="15" customHeight="1" x14ac:dyDescent="0.2">
      <c r="A25" s="20">
        <v>19</v>
      </c>
      <c r="B25" s="21" t="s">
        <v>61</v>
      </c>
      <c r="C25" s="55"/>
      <c r="D25" s="22" t="s">
        <v>42</v>
      </c>
      <c r="E25" s="22" t="s">
        <v>42</v>
      </c>
      <c r="F25" s="22" t="s">
        <v>42</v>
      </c>
      <c r="G25" s="23" t="s">
        <v>42</v>
      </c>
      <c r="H25" s="23" t="s">
        <v>42</v>
      </c>
      <c r="I25" s="23" t="s">
        <v>42</v>
      </c>
      <c r="J25" s="24" t="s">
        <v>42</v>
      </c>
      <c r="K25" s="24" t="s">
        <v>42</v>
      </c>
    </row>
    <row r="26" spans="1:11" ht="15" customHeight="1" x14ac:dyDescent="0.2">
      <c r="A26" s="20">
        <v>20</v>
      </c>
      <c r="B26" s="21" t="s">
        <v>62</v>
      </c>
      <c r="C26" s="55"/>
      <c r="D26" s="22" t="s">
        <v>42</v>
      </c>
      <c r="E26" s="22" t="s">
        <v>42</v>
      </c>
      <c r="F26" s="22" t="s">
        <v>42</v>
      </c>
      <c r="G26" s="23" t="s">
        <v>42</v>
      </c>
      <c r="H26" s="23" t="s">
        <v>42</v>
      </c>
      <c r="I26" s="23" t="s">
        <v>42</v>
      </c>
      <c r="J26" s="24" t="s">
        <v>42</v>
      </c>
      <c r="K26" s="24" t="s">
        <v>42</v>
      </c>
    </row>
    <row r="27" spans="1:11" ht="15" customHeight="1" x14ac:dyDescent="0.2">
      <c r="A27" s="20">
        <v>21</v>
      </c>
      <c r="B27" s="21" t="s">
        <v>63</v>
      </c>
      <c r="C27" s="55"/>
      <c r="D27" s="22">
        <v>1</v>
      </c>
      <c r="E27" s="22">
        <v>307</v>
      </c>
      <c r="F27" s="22" t="s">
        <v>42</v>
      </c>
      <c r="G27" s="23" t="s">
        <v>42</v>
      </c>
      <c r="H27" s="23" t="s">
        <v>42</v>
      </c>
      <c r="I27" s="23" t="s">
        <v>42</v>
      </c>
      <c r="J27" s="24" t="s">
        <v>42</v>
      </c>
      <c r="K27" s="24" t="s">
        <v>42</v>
      </c>
    </row>
    <row r="28" spans="1:11" ht="15" customHeight="1" x14ac:dyDescent="0.2">
      <c r="A28" s="20">
        <v>22</v>
      </c>
      <c r="B28" s="21" t="s">
        <v>64</v>
      </c>
      <c r="C28" s="55"/>
      <c r="D28" s="22" t="s">
        <v>42</v>
      </c>
      <c r="E28" s="22" t="s">
        <v>42</v>
      </c>
      <c r="F28" s="22" t="s">
        <v>42</v>
      </c>
      <c r="G28" s="23" t="s">
        <v>42</v>
      </c>
      <c r="H28" s="23" t="s">
        <v>42</v>
      </c>
      <c r="I28" s="23" t="s">
        <v>42</v>
      </c>
      <c r="J28" s="24" t="s">
        <v>42</v>
      </c>
      <c r="K28" s="24" t="s">
        <v>42</v>
      </c>
    </row>
    <row r="29" spans="1:11" ht="15" customHeight="1" x14ac:dyDescent="0.2">
      <c r="A29" s="20">
        <v>23</v>
      </c>
      <c r="B29" s="21" t="s">
        <v>65</v>
      </c>
      <c r="C29" s="55"/>
      <c r="D29" s="22" t="s">
        <v>42</v>
      </c>
      <c r="E29" s="22" t="s">
        <v>42</v>
      </c>
      <c r="F29" s="22" t="s">
        <v>42</v>
      </c>
      <c r="G29" s="23" t="s">
        <v>42</v>
      </c>
      <c r="H29" s="23" t="s">
        <v>42</v>
      </c>
      <c r="I29" s="23" t="s">
        <v>42</v>
      </c>
      <c r="J29" s="24" t="s">
        <v>42</v>
      </c>
      <c r="K29" s="24" t="s">
        <v>42</v>
      </c>
    </row>
    <row r="30" spans="1:11" ht="15" customHeight="1" x14ac:dyDescent="0.2">
      <c r="A30" s="20">
        <v>24</v>
      </c>
      <c r="B30" s="21" t="s">
        <v>66</v>
      </c>
      <c r="C30" s="55"/>
      <c r="D30" s="22">
        <v>1</v>
      </c>
      <c r="E30" s="22">
        <v>10</v>
      </c>
      <c r="F30" s="22" t="s">
        <v>42</v>
      </c>
      <c r="G30" s="23" t="s">
        <v>42</v>
      </c>
      <c r="H30" s="23" t="s">
        <v>42</v>
      </c>
      <c r="I30" s="23" t="s">
        <v>42</v>
      </c>
      <c r="J30" s="24" t="s">
        <v>42</v>
      </c>
      <c r="K30" s="24" t="s">
        <v>42</v>
      </c>
    </row>
    <row r="31" spans="1:11" ht="15" customHeight="1" x14ac:dyDescent="0.2">
      <c r="A31" s="20">
        <v>25</v>
      </c>
      <c r="B31" s="21" t="s">
        <v>67</v>
      </c>
      <c r="C31" s="55"/>
      <c r="D31" s="22" t="s">
        <v>42</v>
      </c>
      <c r="E31" s="22" t="s">
        <v>42</v>
      </c>
      <c r="F31" s="22" t="s">
        <v>42</v>
      </c>
      <c r="G31" s="23" t="s">
        <v>42</v>
      </c>
      <c r="H31" s="23" t="s">
        <v>42</v>
      </c>
      <c r="I31" s="23" t="s">
        <v>42</v>
      </c>
      <c r="J31" s="24" t="s">
        <v>42</v>
      </c>
      <c r="K31" s="24" t="s">
        <v>42</v>
      </c>
    </row>
    <row r="32" spans="1:11" ht="15" customHeight="1" x14ac:dyDescent="0.2">
      <c r="A32" s="20">
        <v>26</v>
      </c>
      <c r="B32" s="21" t="s">
        <v>68</v>
      </c>
      <c r="C32" s="55"/>
      <c r="D32" s="22">
        <v>3</v>
      </c>
      <c r="E32" s="22">
        <v>339</v>
      </c>
      <c r="F32" s="22" t="s">
        <v>42</v>
      </c>
      <c r="G32" s="23" t="s">
        <v>42</v>
      </c>
      <c r="H32" s="23" t="s">
        <v>42</v>
      </c>
      <c r="I32" s="23" t="s">
        <v>42</v>
      </c>
      <c r="J32" s="24" t="s">
        <v>42</v>
      </c>
      <c r="K32" s="24" t="s">
        <v>42</v>
      </c>
    </row>
    <row r="33" spans="1:11" ht="15" customHeight="1" x14ac:dyDescent="0.2">
      <c r="A33" s="20">
        <v>27</v>
      </c>
      <c r="B33" s="21" t="s">
        <v>69</v>
      </c>
      <c r="C33" s="55"/>
      <c r="D33" s="22" t="s">
        <v>42</v>
      </c>
      <c r="E33" s="22" t="s">
        <v>42</v>
      </c>
      <c r="F33" s="22" t="s">
        <v>42</v>
      </c>
      <c r="G33" s="23" t="s">
        <v>42</v>
      </c>
      <c r="H33" s="23" t="s">
        <v>42</v>
      </c>
      <c r="I33" s="23" t="s">
        <v>42</v>
      </c>
      <c r="J33" s="24" t="s">
        <v>42</v>
      </c>
      <c r="K33" s="24" t="s">
        <v>42</v>
      </c>
    </row>
    <row r="34" spans="1:11" ht="15" customHeight="1" x14ac:dyDescent="0.2">
      <c r="A34" s="20">
        <v>28</v>
      </c>
      <c r="B34" s="21" t="s">
        <v>70</v>
      </c>
      <c r="C34" s="55"/>
      <c r="D34" s="22" t="s">
        <v>42</v>
      </c>
      <c r="E34" s="22" t="s">
        <v>42</v>
      </c>
      <c r="F34" s="22" t="s">
        <v>42</v>
      </c>
      <c r="G34" s="23" t="s">
        <v>42</v>
      </c>
      <c r="H34" s="23" t="s">
        <v>42</v>
      </c>
      <c r="I34" s="23" t="s">
        <v>42</v>
      </c>
      <c r="J34" s="24" t="s">
        <v>42</v>
      </c>
      <c r="K34" s="24" t="s">
        <v>42</v>
      </c>
    </row>
    <row r="35" spans="1:11" ht="15" customHeight="1" x14ac:dyDescent="0.2">
      <c r="A35" s="20">
        <v>29</v>
      </c>
      <c r="B35" s="21" t="s">
        <v>71</v>
      </c>
      <c r="C35" s="55"/>
      <c r="D35" s="22" t="s">
        <v>42</v>
      </c>
      <c r="E35" s="22" t="s">
        <v>42</v>
      </c>
      <c r="F35" s="22" t="s">
        <v>42</v>
      </c>
      <c r="G35" s="23" t="s">
        <v>42</v>
      </c>
      <c r="H35" s="23" t="s">
        <v>42</v>
      </c>
      <c r="I35" s="23" t="s">
        <v>42</v>
      </c>
      <c r="J35" s="24" t="s">
        <v>42</v>
      </c>
      <c r="K35" s="24" t="s">
        <v>42</v>
      </c>
    </row>
    <row r="36" spans="1:11" ht="15" customHeight="1" x14ac:dyDescent="0.2">
      <c r="A36" s="20">
        <v>30</v>
      </c>
      <c r="B36" s="21" t="s">
        <v>213</v>
      </c>
      <c r="C36" s="55"/>
      <c r="D36" s="22" t="s">
        <v>42</v>
      </c>
      <c r="E36" s="22" t="s">
        <v>42</v>
      </c>
      <c r="F36" s="22" t="s">
        <v>42</v>
      </c>
      <c r="G36" s="23" t="s">
        <v>42</v>
      </c>
      <c r="H36" s="23" t="s">
        <v>42</v>
      </c>
      <c r="I36" s="23" t="s">
        <v>42</v>
      </c>
      <c r="J36" s="24" t="s">
        <v>42</v>
      </c>
      <c r="K36" s="24" t="s">
        <v>42</v>
      </c>
    </row>
    <row r="37" spans="1:11" ht="15" customHeight="1" x14ac:dyDescent="0.2">
      <c r="A37" s="20">
        <v>31</v>
      </c>
      <c r="B37" s="21" t="s">
        <v>73</v>
      </c>
      <c r="C37" s="55"/>
      <c r="D37" s="22" t="s">
        <v>42</v>
      </c>
      <c r="E37" s="22" t="s">
        <v>42</v>
      </c>
      <c r="F37" s="22" t="s">
        <v>42</v>
      </c>
      <c r="G37" s="23" t="s">
        <v>42</v>
      </c>
      <c r="H37" s="23" t="s">
        <v>42</v>
      </c>
      <c r="I37" s="23" t="s">
        <v>42</v>
      </c>
      <c r="J37" s="24" t="s">
        <v>42</v>
      </c>
      <c r="K37" s="24" t="s">
        <v>42</v>
      </c>
    </row>
    <row r="38" spans="1:11" ht="15" customHeight="1" x14ac:dyDescent="0.2">
      <c r="A38" s="20">
        <v>32</v>
      </c>
      <c r="B38" s="21" t="s">
        <v>74</v>
      </c>
      <c r="C38" s="55"/>
      <c r="D38" s="22">
        <v>0</v>
      </c>
      <c r="E38" s="22">
        <v>12</v>
      </c>
      <c r="F38" s="22" t="s">
        <v>42</v>
      </c>
      <c r="G38" s="23" t="s">
        <v>42</v>
      </c>
      <c r="H38" s="23" t="s">
        <v>42</v>
      </c>
      <c r="I38" s="23" t="s">
        <v>42</v>
      </c>
      <c r="J38" s="24" t="s">
        <v>42</v>
      </c>
      <c r="K38" s="24" t="s">
        <v>42</v>
      </c>
    </row>
    <row r="39" spans="1:11" ht="15" customHeight="1" x14ac:dyDescent="0.2">
      <c r="A39" s="20">
        <v>33</v>
      </c>
      <c r="B39" s="21" t="s">
        <v>75</v>
      </c>
      <c r="C39" s="55"/>
      <c r="D39" s="22" t="s">
        <v>42</v>
      </c>
      <c r="E39" s="22" t="s">
        <v>42</v>
      </c>
      <c r="F39" s="22" t="s">
        <v>42</v>
      </c>
      <c r="G39" s="23" t="s">
        <v>42</v>
      </c>
      <c r="H39" s="23" t="s">
        <v>42</v>
      </c>
      <c r="I39" s="23" t="s">
        <v>42</v>
      </c>
      <c r="J39" s="24" t="s">
        <v>42</v>
      </c>
      <c r="K39" s="24" t="s">
        <v>42</v>
      </c>
    </row>
    <row r="40" spans="1:11" ht="15" customHeight="1" x14ac:dyDescent="0.2">
      <c r="A40" s="20">
        <v>34</v>
      </c>
      <c r="B40" s="21" t="s">
        <v>76</v>
      </c>
      <c r="C40" s="55"/>
      <c r="D40" s="22" t="s">
        <v>42</v>
      </c>
      <c r="E40" s="22" t="s">
        <v>42</v>
      </c>
      <c r="F40" s="22" t="s">
        <v>42</v>
      </c>
      <c r="G40" s="23" t="s">
        <v>42</v>
      </c>
      <c r="H40" s="23" t="s">
        <v>42</v>
      </c>
      <c r="I40" s="23" t="s">
        <v>42</v>
      </c>
      <c r="J40" s="24" t="s">
        <v>42</v>
      </c>
      <c r="K40" s="24" t="s">
        <v>42</v>
      </c>
    </row>
    <row r="41" spans="1:11" ht="15" customHeight="1" x14ac:dyDescent="0.2">
      <c r="A41" s="20">
        <v>35</v>
      </c>
      <c r="B41" s="21" t="s">
        <v>77</v>
      </c>
      <c r="C41" s="55"/>
      <c r="D41" s="22">
        <v>1</v>
      </c>
      <c r="E41" s="22">
        <v>36</v>
      </c>
      <c r="F41" s="22" t="s">
        <v>42</v>
      </c>
      <c r="G41" s="23" t="s">
        <v>42</v>
      </c>
      <c r="H41" s="23" t="s">
        <v>42</v>
      </c>
      <c r="I41" s="23" t="s">
        <v>42</v>
      </c>
      <c r="J41" s="24" t="s">
        <v>42</v>
      </c>
      <c r="K41" s="24" t="s">
        <v>42</v>
      </c>
    </row>
    <row r="42" spans="1:11" ht="15" customHeight="1" x14ac:dyDescent="0.2">
      <c r="A42" s="20">
        <v>36</v>
      </c>
      <c r="B42" s="21" t="s">
        <v>78</v>
      </c>
      <c r="C42" s="55"/>
      <c r="D42" s="22" t="s">
        <v>42</v>
      </c>
      <c r="E42" s="22" t="s">
        <v>42</v>
      </c>
      <c r="F42" s="22" t="s">
        <v>42</v>
      </c>
      <c r="G42" s="23" t="s">
        <v>42</v>
      </c>
      <c r="H42" s="23" t="s">
        <v>42</v>
      </c>
      <c r="I42" s="23" t="s">
        <v>42</v>
      </c>
      <c r="J42" s="24" t="s">
        <v>42</v>
      </c>
      <c r="K42" s="24" t="s">
        <v>42</v>
      </c>
    </row>
    <row r="43" spans="1:11" ht="15" customHeight="1" x14ac:dyDescent="0.2">
      <c r="A43" s="20">
        <v>37</v>
      </c>
      <c r="B43" s="21" t="s">
        <v>79</v>
      </c>
      <c r="C43" s="55"/>
      <c r="D43" s="22" t="s">
        <v>42</v>
      </c>
      <c r="E43" s="22" t="s">
        <v>42</v>
      </c>
      <c r="F43" s="22" t="s">
        <v>42</v>
      </c>
      <c r="G43" s="23" t="s">
        <v>42</v>
      </c>
      <c r="H43" s="23" t="s">
        <v>42</v>
      </c>
      <c r="I43" s="23" t="s">
        <v>42</v>
      </c>
      <c r="J43" s="24" t="s">
        <v>42</v>
      </c>
      <c r="K43" s="24" t="s">
        <v>42</v>
      </c>
    </row>
    <row r="44" spans="1:11" ht="15" customHeight="1" x14ac:dyDescent="0.2">
      <c r="A44" s="20">
        <v>38</v>
      </c>
      <c r="B44" s="21" t="s">
        <v>80</v>
      </c>
      <c r="C44" s="55"/>
      <c r="D44" s="22" t="s">
        <v>42</v>
      </c>
      <c r="E44" s="22" t="s">
        <v>42</v>
      </c>
      <c r="F44" s="22" t="s">
        <v>42</v>
      </c>
      <c r="G44" s="23" t="s">
        <v>42</v>
      </c>
      <c r="H44" s="23" t="s">
        <v>42</v>
      </c>
      <c r="I44" s="23" t="s">
        <v>42</v>
      </c>
      <c r="J44" s="24" t="s">
        <v>42</v>
      </c>
      <c r="K44" s="24" t="s">
        <v>42</v>
      </c>
    </row>
    <row r="45" spans="1:11" ht="15" customHeight="1" x14ac:dyDescent="0.2">
      <c r="A45" s="20">
        <v>39</v>
      </c>
      <c r="B45" s="21" t="s">
        <v>81</v>
      </c>
      <c r="C45" s="55"/>
      <c r="D45" s="22">
        <v>1</v>
      </c>
      <c r="E45" s="22">
        <v>161</v>
      </c>
      <c r="F45" s="22" t="s">
        <v>42</v>
      </c>
      <c r="G45" s="23" t="s">
        <v>42</v>
      </c>
      <c r="H45" s="23" t="s">
        <v>42</v>
      </c>
      <c r="I45" s="23" t="s">
        <v>42</v>
      </c>
      <c r="J45" s="24" t="s">
        <v>42</v>
      </c>
      <c r="K45" s="24" t="s">
        <v>42</v>
      </c>
    </row>
    <row r="46" spans="1:11" ht="15" customHeight="1" x14ac:dyDescent="0.2">
      <c r="A46" s="20">
        <v>40</v>
      </c>
      <c r="B46" s="21" t="s">
        <v>82</v>
      </c>
      <c r="C46" s="55"/>
      <c r="D46" s="22" t="s">
        <v>42</v>
      </c>
      <c r="E46" s="22" t="s">
        <v>42</v>
      </c>
      <c r="F46" s="22" t="s">
        <v>42</v>
      </c>
      <c r="G46" s="23" t="s">
        <v>42</v>
      </c>
      <c r="H46" s="23" t="s">
        <v>42</v>
      </c>
      <c r="I46" s="23" t="s">
        <v>42</v>
      </c>
      <c r="J46" s="24" t="s">
        <v>42</v>
      </c>
      <c r="K46" s="24" t="s">
        <v>42</v>
      </c>
    </row>
    <row r="47" spans="1:11" ht="15" customHeight="1" x14ac:dyDescent="0.2">
      <c r="A47" s="20">
        <v>41</v>
      </c>
      <c r="B47" s="21" t="s">
        <v>83</v>
      </c>
      <c r="C47" s="55"/>
      <c r="D47" s="22" t="s">
        <v>42</v>
      </c>
      <c r="E47" s="22" t="s">
        <v>42</v>
      </c>
      <c r="F47" s="22" t="s">
        <v>42</v>
      </c>
      <c r="G47" s="23" t="s">
        <v>42</v>
      </c>
      <c r="H47" s="23" t="s">
        <v>42</v>
      </c>
      <c r="I47" s="23" t="s">
        <v>42</v>
      </c>
      <c r="J47" s="24" t="s">
        <v>42</v>
      </c>
      <c r="K47" s="24" t="s">
        <v>42</v>
      </c>
    </row>
    <row r="48" spans="1:11" ht="15" customHeight="1" x14ac:dyDescent="0.2">
      <c r="A48" s="20">
        <v>42</v>
      </c>
      <c r="B48" s="21" t="s">
        <v>84</v>
      </c>
      <c r="C48" s="55"/>
      <c r="D48" s="22" t="s">
        <v>42</v>
      </c>
      <c r="E48" s="22" t="s">
        <v>42</v>
      </c>
      <c r="F48" s="22" t="s">
        <v>42</v>
      </c>
      <c r="G48" s="23" t="s">
        <v>42</v>
      </c>
      <c r="H48" s="23" t="s">
        <v>42</v>
      </c>
      <c r="I48" s="23" t="s">
        <v>42</v>
      </c>
      <c r="J48" s="24" t="s">
        <v>42</v>
      </c>
      <c r="K48" s="24" t="s">
        <v>42</v>
      </c>
    </row>
    <row r="49" spans="1:11" ht="15" customHeight="1" x14ac:dyDescent="0.2">
      <c r="A49" s="20">
        <v>43</v>
      </c>
      <c r="B49" s="21" t="s">
        <v>85</v>
      </c>
      <c r="C49" s="55"/>
      <c r="D49" s="22" t="s">
        <v>42</v>
      </c>
      <c r="E49" s="22" t="s">
        <v>42</v>
      </c>
      <c r="F49" s="22" t="s">
        <v>42</v>
      </c>
      <c r="G49" s="23" t="s">
        <v>42</v>
      </c>
      <c r="H49" s="23" t="s">
        <v>42</v>
      </c>
      <c r="I49" s="23" t="s">
        <v>42</v>
      </c>
      <c r="J49" s="24" t="s">
        <v>42</v>
      </c>
      <c r="K49" s="24" t="s">
        <v>42</v>
      </c>
    </row>
    <row r="50" spans="1:11" ht="15" customHeight="1" x14ac:dyDescent="0.2">
      <c r="A50" s="20">
        <v>44</v>
      </c>
      <c r="B50" s="21" t="s">
        <v>86</v>
      </c>
      <c r="C50" s="55"/>
      <c r="D50" s="22" t="s">
        <v>42</v>
      </c>
      <c r="E50" s="22" t="s">
        <v>42</v>
      </c>
      <c r="F50" s="22" t="s">
        <v>42</v>
      </c>
      <c r="G50" s="23" t="s">
        <v>42</v>
      </c>
      <c r="H50" s="23" t="s">
        <v>42</v>
      </c>
      <c r="I50" s="23" t="s">
        <v>42</v>
      </c>
      <c r="J50" s="24" t="s">
        <v>42</v>
      </c>
      <c r="K50" s="24" t="s">
        <v>42</v>
      </c>
    </row>
    <row r="51" spans="1:11" ht="15" customHeight="1" x14ac:dyDescent="0.2">
      <c r="A51" s="20">
        <v>45</v>
      </c>
      <c r="B51" s="21" t="s">
        <v>87</v>
      </c>
      <c r="C51" s="55"/>
      <c r="D51" s="22" t="s">
        <v>42</v>
      </c>
      <c r="E51" s="22" t="s">
        <v>42</v>
      </c>
      <c r="F51" s="22" t="s">
        <v>42</v>
      </c>
      <c r="G51" s="23" t="s">
        <v>42</v>
      </c>
      <c r="H51" s="23" t="s">
        <v>42</v>
      </c>
      <c r="I51" s="23" t="s">
        <v>42</v>
      </c>
      <c r="J51" s="24" t="s">
        <v>42</v>
      </c>
      <c r="K51" s="24" t="s">
        <v>42</v>
      </c>
    </row>
    <row r="52" spans="1:11" ht="15" customHeight="1" x14ac:dyDescent="0.2">
      <c r="A52" s="20">
        <v>46</v>
      </c>
      <c r="B52" s="21" t="s">
        <v>88</v>
      </c>
      <c r="C52" s="55"/>
      <c r="D52" s="22">
        <v>1</v>
      </c>
      <c r="E52" s="22">
        <v>5</v>
      </c>
      <c r="F52" s="22" t="s">
        <v>42</v>
      </c>
      <c r="G52" s="23" t="s">
        <v>42</v>
      </c>
      <c r="H52" s="23" t="s">
        <v>42</v>
      </c>
      <c r="I52" s="23" t="s">
        <v>42</v>
      </c>
      <c r="J52" s="24" t="s">
        <v>42</v>
      </c>
      <c r="K52" s="24" t="s">
        <v>42</v>
      </c>
    </row>
    <row r="53" spans="1:11" ht="15" customHeight="1" x14ac:dyDescent="0.2">
      <c r="A53" s="20">
        <v>47</v>
      </c>
      <c r="B53" s="21" t="s">
        <v>89</v>
      </c>
      <c r="C53" s="55"/>
      <c r="D53" s="22" t="s">
        <v>42</v>
      </c>
      <c r="E53" s="22" t="s">
        <v>42</v>
      </c>
      <c r="F53" s="22" t="s">
        <v>42</v>
      </c>
      <c r="G53" s="23" t="s">
        <v>42</v>
      </c>
      <c r="H53" s="23" t="s">
        <v>42</v>
      </c>
      <c r="I53" s="23" t="s">
        <v>42</v>
      </c>
      <c r="J53" s="24" t="s">
        <v>42</v>
      </c>
      <c r="K53" s="24" t="s">
        <v>42</v>
      </c>
    </row>
    <row r="54" spans="1:11" ht="15" customHeight="1" x14ac:dyDescent="0.2">
      <c r="A54" s="20">
        <v>48</v>
      </c>
      <c r="B54" s="21" t="s">
        <v>90</v>
      </c>
      <c r="C54" s="55"/>
      <c r="D54" s="22" t="s">
        <v>42</v>
      </c>
      <c r="E54" s="22" t="s">
        <v>42</v>
      </c>
      <c r="F54" s="22" t="s">
        <v>42</v>
      </c>
      <c r="G54" s="23" t="s">
        <v>42</v>
      </c>
      <c r="H54" s="23" t="s">
        <v>42</v>
      </c>
      <c r="I54" s="23" t="s">
        <v>42</v>
      </c>
      <c r="J54" s="24" t="s">
        <v>42</v>
      </c>
      <c r="K54" s="24" t="s">
        <v>42</v>
      </c>
    </row>
    <row r="55" spans="1:11" ht="15" customHeight="1" x14ac:dyDescent="0.2">
      <c r="A55" s="20">
        <v>49</v>
      </c>
      <c r="B55" s="21" t="s">
        <v>91</v>
      </c>
      <c r="C55" s="55"/>
      <c r="D55" s="22" t="s">
        <v>42</v>
      </c>
      <c r="E55" s="22" t="s">
        <v>42</v>
      </c>
      <c r="F55" s="22" t="s">
        <v>42</v>
      </c>
      <c r="G55" s="23" t="s">
        <v>42</v>
      </c>
      <c r="H55" s="23" t="s">
        <v>42</v>
      </c>
      <c r="I55" s="23" t="s">
        <v>42</v>
      </c>
      <c r="J55" s="24" t="s">
        <v>42</v>
      </c>
      <c r="K55" s="24" t="s">
        <v>42</v>
      </c>
    </row>
    <row r="56" spans="1:11" ht="15" customHeight="1" x14ac:dyDescent="0.2">
      <c r="A56" s="20">
        <v>50</v>
      </c>
      <c r="B56" s="21" t="s">
        <v>92</v>
      </c>
      <c r="C56" s="55"/>
      <c r="D56" s="22" t="s">
        <v>42</v>
      </c>
      <c r="E56" s="22" t="s">
        <v>42</v>
      </c>
      <c r="F56" s="22" t="s">
        <v>42</v>
      </c>
      <c r="G56" s="23" t="s">
        <v>42</v>
      </c>
      <c r="H56" s="23" t="s">
        <v>42</v>
      </c>
      <c r="I56" s="23" t="s">
        <v>42</v>
      </c>
      <c r="J56" s="24" t="s">
        <v>42</v>
      </c>
      <c r="K56" s="24" t="s">
        <v>42</v>
      </c>
    </row>
    <row r="57" spans="1:11" ht="15" customHeight="1" x14ac:dyDescent="0.2">
      <c r="A57" s="20">
        <v>51</v>
      </c>
      <c r="B57" s="21" t="s">
        <v>93</v>
      </c>
      <c r="C57" s="55"/>
      <c r="D57" s="22" t="s">
        <v>42</v>
      </c>
      <c r="E57" s="22" t="s">
        <v>42</v>
      </c>
      <c r="F57" s="22" t="s">
        <v>42</v>
      </c>
      <c r="G57" s="23" t="s">
        <v>42</v>
      </c>
      <c r="H57" s="23" t="s">
        <v>42</v>
      </c>
      <c r="I57" s="23" t="s">
        <v>42</v>
      </c>
      <c r="J57" s="24" t="s">
        <v>42</v>
      </c>
      <c r="K57" s="24" t="s">
        <v>42</v>
      </c>
    </row>
    <row r="58" spans="1:11" ht="15" customHeight="1" x14ac:dyDescent="0.2">
      <c r="A58" s="20">
        <v>52</v>
      </c>
      <c r="B58" s="21" t="s">
        <v>94</v>
      </c>
      <c r="C58" s="55"/>
      <c r="D58" s="22" t="s">
        <v>42</v>
      </c>
      <c r="E58" s="22" t="s">
        <v>42</v>
      </c>
      <c r="F58" s="22" t="s">
        <v>42</v>
      </c>
      <c r="G58" s="23" t="s">
        <v>42</v>
      </c>
      <c r="H58" s="23" t="s">
        <v>42</v>
      </c>
      <c r="I58" s="23" t="s">
        <v>42</v>
      </c>
      <c r="J58" s="24" t="s">
        <v>42</v>
      </c>
      <c r="K58" s="24" t="s">
        <v>42</v>
      </c>
    </row>
    <row r="59" spans="1:11" ht="15" customHeight="1" x14ac:dyDescent="0.2">
      <c r="A59" s="20">
        <v>53</v>
      </c>
      <c r="B59" s="21" t="s">
        <v>95</v>
      </c>
      <c r="C59" s="55"/>
      <c r="D59" s="22">
        <v>1</v>
      </c>
      <c r="E59" s="22">
        <v>105</v>
      </c>
      <c r="F59" s="22" t="s">
        <v>42</v>
      </c>
      <c r="G59" s="23" t="s">
        <v>42</v>
      </c>
      <c r="H59" s="23" t="s">
        <v>42</v>
      </c>
      <c r="I59" s="23" t="s">
        <v>42</v>
      </c>
      <c r="J59" s="24" t="s">
        <v>42</v>
      </c>
      <c r="K59" s="24" t="s">
        <v>42</v>
      </c>
    </row>
    <row r="60" spans="1:11" ht="15" customHeight="1" x14ac:dyDescent="0.2">
      <c r="A60" s="20">
        <v>54</v>
      </c>
      <c r="B60" s="21" t="s">
        <v>96</v>
      </c>
      <c r="C60" s="55"/>
      <c r="D60" s="22" t="s">
        <v>42</v>
      </c>
      <c r="E60" s="22" t="s">
        <v>42</v>
      </c>
      <c r="F60" s="22" t="s">
        <v>42</v>
      </c>
      <c r="G60" s="23" t="s">
        <v>42</v>
      </c>
      <c r="H60" s="23" t="s">
        <v>42</v>
      </c>
      <c r="I60" s="23" t="s">
        <v>42</v>
      </c>
      <c r="J60" s="24" t="s">
        <v>42</v>
      </c>
      <c r="K60" s="24" t="s">
        <v>42</v>
      </c>
    </row>
    <row r="61" spans="1:11" ht="15" customHeight="1" x14ac:dyDescent="0.2">
      <c r="A61" s="20">
        <v>55</v>
      </c>
      <c r="B61" s="21" t="s">
        <v>97</v>
      </c>
      <c r="C61" s="55"/>
      <c r="D61" s="22" t="s">
        <v>42</v>
      </c>
      <c r="E61" s="22" t="s">
        <v>42</v>
      </c>
      <c r="F61" s="22" t="s">
        <v>42</v>
      </c>
      <c r="G61" s="23" t="s">
        <v>42</v>
      </c>
      <c r="H61" s="23" t="s">
        <v>42</v>
      </c>
      <c r="I61" s="23" t="s">
        <v>42</v>
      </c>
      <c r="J61" s="24" t="s">
        <v>42</v>
      </c>
      <c r="K61" s="24" t="s">
        <v>42</v>
      </c>
    </row>
    <row r="62" spans="1:11" ht="15" customHeight="1" x14ac:dyDescent="0.2">
      <c r="A62" s="20">
        <v>56</v>
      </c>
      <c r="B62" s="21" t="s">
        <v>98</v>
      </c>
      <c r="C62" s="55"/>
      <c r="D62" s="22" t="s">
        <v>42</v>
      </c>
      <c r="E62" s="22" t="s">
        <v>42</v>
      </c>
      <c r="F62" s="22" t="s">
        <v>42</v>
      </c>
      <c r="G62" s="23" t="s">
        <v>42</v>
      </c>
      <c r="H62" s="23" t="s">
        <v>42</v>
      </c>
      <c r="I62" s="23" t="s">
        <v>42</v>
      </c>
      <c r="J62" s="24" t="s">
        <v>42</v>
      </c>
      <c r="K62" s="24" t="s">
        <v>42</v>
      </c>
    </row>
    <row r="63" spans="1:11" ht="15" customHeight="1" x14ac:dyDescent="0.2">
      <c r="A63" s="20">
        <v>57</v>
      </c>
      <c r="B63" s="21" t="s">
        <v>99</v>
      </c>
      <c r="C63" s="55"/>
      <c r="D63" s="22" t="s">
        <v>42</v>
      </c>
      <c r="E63" s="22" t="s">
        <v>42</v>
      </c>
      <c r="F63" s="22" t="s">
        <v>42</v>
      </c>
      <c r="G63" s="23" t="s">
        <v>42</v>
      </c>
      <c r="H63" s="23" t="s">
        <v>42</v>
      </c>
      <c r="I63" s="23" t="s">
        <v>42</v>
      </c>
      <c r="J63" s="24" t="s">
        <v>42</v>
      </c>
      <c r="K63" s="24" t="s">
        <v>42</v>
      </c>
    </row>
    <row r="64" spans="1:11" ht="15" customHeight="1" x14ac:dyDescent="0.2">
      <c r="A64" s="20">
        <v>58</v>
      </c>
      <c r="B64" s="21" t="s">
        <v>100</v>
      </c>
      <c r="C64" s="55"/>
      <c r="D64" s="22" t="s">
        <v>42</v>
      </c>
      <c r="E64" s="22" t="s">
        <v>42</v>
      </c>
      <c r="F64" s="22" t="s">
        <v>42</v>
      </c>
      <c r="G64" s="23" t="s">
        <v>42</v>
      </c>
      <c r="H64" s="23" t="s">
        <v>42</v>
      </c>
      <c r="I64" s="23" t="s">
        <v>42</v>
      </c>
      <c r="J64" s="24" t="s">
        <v>42</v>
      </c>
      <c r="K64" s="24" t="s">
        <v>42</v>
      </c>
    </row>
    <row r="65" spans="1:11" ht="15" customHeight="1" x14ac:dyDescent="0.2">
      <c r="A65" s="20">
        <v>59</v>
      </c>
      <c r="B65" s="21" t="s">
        <v>101</v>
      </c>
      <c r="C65" s="55"/>
      <c r="D65" s="22" t="s">
        <v>42</v>
      </c>
      <c r="E65" s="22" t="s">
        <v>42</v>
      </c>
      <c r="F65" s="22" t="s">
        <v>42</v>
      </c>
      <c r="G65" s="23" t="s">
        <v>42</v>
      </c>
      <c r="H65" s="23" t="s">
        <v>42</v>
      </c>
      <c r="I65" s="23" t="s">
        <v>42</v>
      </c>
      <c r="J65" s="24" t="s">
        <v>42</v>
      </c>
      <c r="K65" s="24" t="s">
        <v>42</v>
      </c>
    </row>
    <row r="66" spans="1:11" ht="15" customHeight="1" x14ac:dyDescent="0.2">
      <c r="A66" s="20">
        <v>60</v>
      </c>
      <c r="B66" s="21" t="s">
        <v>102</v>
      </c>
      <c r="C66" s="55"/>
      <c r="D66" s="22" t="s">
        <v>42</v>
      </c>
      <c r="E66" s="22" t="s">
        <v>42</v>
      </c>
      <c r="F66" s="22" t="s">
        <v>42</v>
      </c>
      <c r="G66" s="23" t="s">
        <v>42</v>
      </c>
      <c r="H66" s="23" t="s">
        <v>42</v>
      </c>
      <c r="I66" s="23" t="s">
        <v>42</v>
      </c>
      <c r="J66" s="24" t="s">
        <v>42</v>
      </c>
      <c r="K66" s="24" t="s">
        <v>42</v>
      </c>
    </row>
    <row r="67" spans="1:11" ht="15" customHeight="1" x14ac:dyDescent="0.2">
      <c r="A67" s="20">
        <v>61</v>
      </c>
      <c r="B67" s="21" t="s">
        <v>103</v>
      </c>
      <c r="C67" s="55"/>
      <c r="D67" s="22" t="s">
        <v>42</v>
      </c>
      <c r="E67" s="22" t="s">
        <v>42</v>
      </c>
      <c r="F67" s="22" t="s">
        <v>42</v>
      </c>
      <c r="G67" s="23" t="s">
        <v>42</v>
      </c>
      <c r="H67" s="23" t="s">
        <v>42</v>
      </c>
      <c r="I67" s="23" t="s">
        <v>42</v>
      </c>
      <c r="J67" s="24" t="s">
        <v>42</v>
      </c>
      <c r="K67" s="24" t="s">
        <v>42</v>
      </c>
    </row>
    <row r="68" spans="1:11" ht="15" customHeight="1" x14ac:dyDescent="0.2">
      <c r="A68" s="20">
        <v>62</v>
      </c>
      <c r="B68" s="21" t="s">
        <v>104</v>
      </c>
      <c r="C68" s="55"/>
      <c r="D68" s="22" t="s">
        <v>42</v>
      </c>
      <c r="E68" s="22" t="s">
        <v>42</v>
      </c>
      <c r="F68" s="22" t="s">
        <v>42</v>
      </c>
      <c r="G68" s="23" t="s">
        <v>42</v>
      </c>
      <c r="H68" s="23" t="s">
        <v>42</v>
      </c>
      <c r="I68" s="23" t="s">
        <v>42</v>
      </c>
      <c r="J68" s="24" t="s">
        <v>42</v>
      </c>
      <c r="K68" s="24" t="s">
        <v>42</v>
      </c>
    </row>
    <row r="69" spans="1:11" ht="15" customHeight="1" x14ac:dyDescent="0.2">
      <c r="A69" s="20">
        <v>63</v>
      </c>
      <c r="B69" s="21" t="s">
        <v>105</v>
      </c>
      <c r="C69" s="55"/>
      <c r="D69" s="22" t="s">
        <v>42</v>
      </c>
      <c r="E69" s="22" t="s">
        <v>42</v>
      </c>
      <c r="F69" s="22" t="s">
        <v>42</v>
      </c>
      <c r="G69" s="23" t="s">
        <v>42</v>
      </c>
      <c r="H69" s="23" t="s">
        <v>42</v>
      </c>
      <c r="I69" s="23" t="s">
        <v>42</v>
      </c>
      <c r="J69" s="24" t="s">
        <v>42</v>
      </c>
      <c r="K69" s="24" t="s">
        <v>42</v>
      </c>
    </row>
    <row r="70" spans="1:11" ht="15" customHeight="1" x14ac:dyDescent="0.2">
      <c r="A70" s="20">
        <v>64</v>
      </c>
      <c r="B70" s="21" t="s">
        <v>106</v>
      </c>
      <c r="C70" s="55"/>
      <c r="D70" s="22" t="s">
        <v>42</v>
      </c>
      <c r="E70" s="22" t="s">
        <v>42</v>
      </c>
      <c r="F70" s="22" t="s">
        <v>42</v>
      </c>
      <c r="G70" s="23" t="s">
        <v>42</v>
      </c>
      <c r="H70" s="23" t="s">
        <v>42</v>
      </c>
      <c r="I70" s="23" t="s">
        <v>42</v>
      </c>
      <c r="J70" s="24" t="s">
        <v>42</v>
      </c>
      <c r="K70" s="24" t="s">
        <v>42</v>
      </c>
    </row>
    <row r="71" spans="1:11" ht="15" customHeight="1" x14ac:dyDescent="0.2">
      <c r="A71" s="20">
        <v>65</v>
      </c>
      <c r="B71" s="21" t="s">
        <v>107</v>
      </c>
      <c r="C71" s="55"/>
      <c r="D71" s="22" t="s">
        <v>42</v>
      </c>
      <c r="E71" s="22" t="s">
        <v>42</v>
      </c>
      <c r="F71" s="22" t="s">
        <v>42</v>
      </c>
      <c r="G71" s="23" t="s">
        <v>42</v>
      </c>
      <c r="H71" s="23" t="s">
        <v>42</v>
      </c>
      <c r="I71" s="23" t="s">
        <v>42</v>
      </c>
      <c r="J71" s="24" t="s">
        <v>42</v>
      </c>
      <c r="K71" s="24" t="s">
        <v>42</v>
      </c>
    </row>
    <row r="72" spans="1:11" ht="15" customHeight="1" x14ac:dyDescent="0.2">
      <c r="A72" s="20">
        <v>66</v>
      </c>
      <c r="B72" s="21" t="s">
        <v>108</v>
      </c>
      <c r="C72" s="55"/>
      <c r="D72" s="22" t="s">
        <v>42</v>
      </c>
      <c r="E72" s="22" t="s">
        <v>42</v>
      </c>
      <c r="F72" s="22" t="s">
        <v>42</v>
      </c>
      <c r="G72" s="23" t="s">
        <v>42</v>
      </c>
      <c r="H72" s="23" t="s">
        <v>42</v>
      </c>
      <c r="I72" s="23" t="s">
        <v>42</v>
      </c>
      <c r="J72" s="24" t="s">
        <v>42</v>
      </c>
      <c r="K72" s="24" t="s">
        <v>42</v>
      </c>
    </row>
    <row r="73" spans="1:11" ht="15" customHeight="1" x14ac:dyDescent="0.2">
      <c r="A73" s="20">
        <v>67</v>
      </c>
      <c r="B73" s="21" t="s">
        <v>109</v>
      </c>
      <c r="C73" s="55"/>
      <c r="D73" s="22" t="s">
        <v>42</v>
      </c>
      <c r="E73" s="22" t="s">
        <v>42</v>
      </c>
      <c r="F73" s="22" t="s">
        <v>42</v>
      </c>
      <c r="G73" s="23" t="s">
        <v>42</v>
      </c>
      <c r="H73" s="23" t="s">
        <v>42</v>
      </c>
      <c r="I73" s="23" t="s">
        <v>42</v>
      </c>
      <c r="J73" s="24" t="s">
        <v>42</v>
      </c>
      <c r="K73" s="24" t="s">
        <v>42</v>
      </c>
    </row>
    <row r="74" spans="1:11" ht="15" customHeight="1" x14ac:dyDescent="0.2">
      <c r="A74" s="20">
        <v>68</v>
      </c>
      <c r="B74" s="21" t="s">
        <v>110</v>
      </c>
      <c r="C74" s="55"/>
      <c r="D74" s="22" t="s">
        <v>42</v>
      </c>
      <c r="E74" s="22" t="s">
        <v>42</v>
      </c>
      <c r="F74" s="22" t="s">
        <v>42</v>
      </c>
      <c r="G74" s="23" t="s">
        <v>42</v>
      </c>
      <c r="H74" s="23" t="s">
        <v>42</v>
      </c>
      <c r="I74" s="23" t="s">
        <v>42</v>
      </c>
      <c r="J74" s="24" t="s">
        <v>42</v>
      </c>
      <c r="K74" s="24" t="s">
        <v>42</v>
      </c>
    </row>
    <row r="75" spans="1:11" ht="15" customHeight="1" x14ac:dyDescent="0.2">
      <c r="A75" s="20">
        <v>69</v>
      </c>
      <c r="B75" s="21" t="s">
        <v>111</v>
      </c>
      <c r="C75" s="55"/>
      <c r="D75" s="22" t="s">
        <v>42</v>
      </c>
      <c r="E75" s="22" t="s">
        <v>42</v>
      </c>
      <c r="F75" s="22" t="s">
        <v>42</v>
      </c>
      <c r="G75" s="23" t="s">
        <v>42</v>
      </c>
      <c r="H75" s="23" t="s">
        <v>42</v>
      </c>
      <c r="I75" s="23" t="s">
        <v>42</v>
      </c>
      <c r="J75" s="24" t="s">
        <v>42</v>
      </c>
      <c r="K75" s="24" t="s">
        <v>42</v>
      </c>
    </row>
    <row r="76" spans="1:11" ht="15" customHeight="1" x14ac:dyDescent="0.2">
      <c r="A76" s="20">
        <v>70</v>
      </c>
      <c r="B76" s="21" t="s">
        <v>112</v>
      </c>
      <c r="C76" s="55"/>
      <c r="D76" s="22" t="s">
        <v>42</v>
      </c>
      <c r="E76" s="22" t="s">
        <v>42</v>
      </c>
      <c r="F76" s="22" t="s">
        <v>42</v>
      </c>
      <c r="G76" s="23" t="s">
        <v>42</v>
      </c>
      <c r="H76" s="23" t="s">
        <v>42</v>
      </c>
      <c r="I76" s="23" t="s">
        <v>42</v>
      </c>
      <c r="J76" s="24" t="s">
        <v>42</v>
      </c>
      <c r="K76" s="24" t="s">
        <v>42</v>
      </c>
    </row>
    <row r="77" spans="1:11" ht="15" customHeight="1" x14ac:dyDescent="0.2">
      <c r="A77" s="20">
        <v>71</v>
      </c>
      <c r="B77" s="21" t="s">
        <v>113</v>
      </c>
      <c r="C77" s="55"/>
      <c r="D77" s="22">
        <v>1</v>
      </c>
      <c r="E77" s="22">
        <v>84</v>
      </c>
      <c r="F77" s="22" t="s">
        <v>42</v>
      </c>
      <c r="G77" s="23" t="s">
        <v>42</v>
      </c>
      <c r="H77" s="23" t="s">
        <v>42</v>
      </c>
      <c r="I77" s="23" t="s">
        <v>42</v>
      </c>
      <c r="J77" s="24" t="s">
        <v>42</v>
      </c>
      <c r="K77" s="24" t="s">
        <v>42</v>
      </c>
    </row>
    <row r="78" spans="1:11" ht="15" customHeight="1" x14ac:dyDescent="0.2">
      <c r="A78" s="20">
        <v>72</v>
      </c>
      <c r="B78" s="21" t="s">
        <v>114</v>
      </c>
      <c r="C78" s="55"/>
      <c r="D78" s="22">
        <v>0</v>
      </c>
      <c r="E78" s="22">
        <v>1</v>
      </c>
      <c r="F78" s="22" t="s">
        <v>42</v>
      </c>
      <c r="G78" s="23" t="s">
        <v>42</v>
      </c>
      <c r="H78" s="23" t="s">
        <v>42</v>
      </c>
      <c r="I78" s="23" t="s">
        <v>42</v>
      </c>
      <c r="J78" s="24" t="s">
        <v>42</v>
      </c>
      <c r="K78" s="24" t="s">
        <v>42</v>
      </c>
    </row>
    <row r="79" spans="1:11" ht="15" customHeight="1" x14ac:dyDescent="0.2">
      <c r="A79" s="20">
        <v>73</v>
      </c>
      <c r="B79" s="21" t="s">
        <v>115</v>
      </c>
      <c r="C79" s="55"/>
      <c r="D79" s="22">
        <v>1</v>
      </c>
      <c r="E79" s="22">
        <v>27</v>
      </c>
      <c r="F79" s="22" t="s">
        <v>42</v>
      </c>
      <c r="G79" s="23" t="s">
        <v>42</v>
      </c>
      <c r="H79" s="23" t="s">
        <v>42</v>
      </c>
      <c r="I79" s="23" t="s">
        <v>42</v>
      </c>
      <c r="J79" s="24" t="s">
        <v>42</v>
      </c>
      <c r="K79" s="24" t="s">
        <v>42</v>
      </c>
    </row>
    <row r="80" spans="1:11" ht="15" customHeight="1" x14ac:dyDescent="0.2">
      <c r="A80" s="20">
        <v>74</v>
      </c>
      <c r="B80" s="21" t="s">
        <v>116</v>
      </c>
      <c r="C80" s="55"/>
      <c r="D80" s="22">
        <v>1</v>
      </c>
      <c r="E80" s="22">
        <v>13</v>
      </c>
      <c r="F80" s="22" t="s">
        <v>42</v>
      </c>
      <c r="G80" s="23" t="s">
        <v>42</v>
      </c>
      <c r="H80" s="23" t="s">
        <v>42</v>
      </c>
      <c r="I80" s="23" t="s">
        <v>42</v>
      </c>
      <c r="J80" s="24" t="s">
        <v>42</v>
      </c>
      <c r="K80" s="24" t="s">
        <v>42</v>
      </c>
    </row>
    <row r="81" spans="1:11" ht="15" customHeight="1" x14ac:dyDescent="0.2">
      <c r="A81" s="20">
        <v>75</v>
      </c>
      <c r="B81" s="21" t="s">
        <v>117</v>
      </c>
      <c r="C81" s="55"/>
      <c r="D81" s="22" t="s">
        <v>42</v>
      </c>
      <c r="E81" s="22" t="s">
        <v>42</v>
      </c>
      <c r="F81" s="22" t="s">
        <v>42</v>
      </c>
      <c r="G81" s="23" t="s">
        <v>42</v>
      </c>
      <c r="H81" s="23" t="s">
        <v>42</v>
      </c>
      <c r="I81" s="23" t="s">
        <v>42</v>
      </c>
      <c r="J81" s="24" t="s">
        <v>42</v>
      </c>
      <c r="K81" s="24" t="s">
        <v>42</v>
      </c>
    </row>
    <row r="82" spans="1:11" ht="15" customHeight="1" x14ac:dyDescent="0.2">
      <c r="A82" s="20">
        <v>76</v>
      </c>
      <c r="B82" s="21" t="s">
        <v>118</v>
      </c>
      <c r="C82" s="55"/>
      <c r="D82" s="22" t="s">
        <v>42</v>
      </c>
      <c r="E82" s="22" t="s">
        <v>42</v>
      </c>
      <c r="F82" s="22" t="s">
        <v>42</v>
      </c>
      <c r="G82" s="23" t="s">
        <v>42</v>
      </c>
      <c r="H82" s="23" t="s">
        <v>42</v>
      </c>
      <c r="I82" s="23" t="s">
        <v>42</v>
      </c>
      <c r="J82" s="24" t="s">
        <v>42</v>
      </c>
      <c r="K82" s="24" t="s">
        <v>42</v>
      </c>
    </row>
    <row r="83" spans="1:11" ht="15" customHeight="1" x14ac:dyDescent="0.2">
      <c r="A83" s="20">
        <v>77</v>
      </c>
      <c r="B83" s="21" t="s">
        <v>119</v>
      </c>
      <c r="C83" s="55"/>
      <c r="D83" s="22" t="s">
        <v>42</v>
      </c>
      <c r="E83" s="22" t="s">
        <v>42</v>
      </c>
      <c r="F83" s="22" t="s">
        <v>42</v>
      </c>
      <c r="G83" s="23" t="s">
        <v>42</v>
      </c>
      <c r="H83" s="23" t="s">
        <v>42</v>
      </c>
      <c r="I83" s="23" t="s">
        <v>42</v>
      </c>
      <c r="J83" s="24" t="s">
        <v>42</v>
      </c>
      <c r="K83" s="24" t="s">
        <v>42</v>
      </c>
    </row>
    <row r="84" spans="1:11" ht="15" customHeight="1" x14ac:dyDescent="0.2">
      <c r="A84" s="20">
        <v>78</v>
      </c>
      <c r="B84" s="21" t="s">
        <v>120</v>
      </c>
      <c r="C84" s="55"/>
      <c r="D84" s="22" t="s">
        <v>42</v>
      </c>
      <c r="E84" s="22" t="s">
        <v>42</v>
      </c>
      <c r="F84" s="22" t="s">
        <v>42</v>
      </c>
      <c r="G84" s="23" t="s">
        <v>42</v>
      </c>
      <c r="H84" s="23" t="s">
        <v>42</v>
      </c>
      <c r="I84" s="23" t="s">
        <v>42</v>
      </c>
      <c r="J84" s="24" t="s">
        <v>42</v>
      </c>
      <c r="K84" s="24" t="s">
        <v>42</v>
      </c>
    </row>
    <row r="85" spans="1:11" ht="15" customHeight="1" x14ac:dyDescent="0.2">
      <c r="A85" s="20">
        <v>79</v>
      </c>
      <c r="B85" s="21" t="s">
        <v>121</v>
      </c>
      <c r="C85" s="55"/>
      <c r="D85" s="22" t="s">
        <v>42</v>
      </c>
      <c r="E85" s="22" t="s">
        <v>42</v>
      </c>
      <c r="F85" s="22" t="s">
        <v>42</v>
      </c>
      <c r="G85" s="23" t="s">
        <v>42</v>
      </c>
      <c r="H85" s="23" t="s">
        <v>42</v>
      </c>
      <c r="I85" s="23" t="s">
        <v>42</v>
      </c>
      <c r="J85" s="24" t="s">
        <v>42</v>
      </c>
      <c r="K85" s="24" t="s">
        <v>42</v>
      </c>
    </row>
    <row r="86" spans="1:11" ht="15" customHeight="1" x14ac:dyDescent="0.2">
      <c r="A86" s="20">
        <v>80</v>
      </c>
      <c r="B86" s="21" t="s">
        <v>122</v>
      </c>
      <c r="C86" s="55"/>
      <c r="D86" s="22" t="s">
        <v>42</v>
      </c>
      <c r="E86" s="22" t="s">
        <v>42</v>
      </c>
      <c r="F86" s="22" t="s">
        <v>42</v>
      </c>
      <c r="G86" s="23" t="s">
        <v>42</v>
      </c>
      <c r="H86" s="23" t="s">
        <v>42</v>
      </c>
      <c r="I86" s="23" t="s">
        <v>42</v>
      </c>
      <c r="J86" s="24" t="s">
        <v>42</v>
      </c>
      <c r="K86" s="24" t="s">
        <v>42</v>
      </c>
    </row>
    <row r="87" spans="1:11" ht="15" customHeight="1" x14ac:dyDescent="0.2">
      <c r="A87" s="20">
        <v>81</v>
      </c>
      <c r="B87" s="21" t="s">
        <v>123</v>
      </c>
      <c r="C87" s="55"/>
      <c r="D87" s="22" t="s">
        <v>42</v>
      </c>
      <c r="E87" s="22" t="s">
        <v>42</v>
      </c>
      <c r="F87" s="22" t="s">
        <v>42</v>
      </c>
      <c r="G87" s="23" t="s">
        <v>42</v>
      </c>
      <c r="H87" s="23" t="s">
        <v>42</v>
      </c>
      <c r="I87" s="23" t="s">
        <v>42</v>
      </c>
      <c r="J87" s="24" t="s">
        <v>42</v>
      </c>
      <c r="K87" s="24" t="s">
        <v>42</v>
      </c>
    </row>
    <row r="88" spans="1:11" ht="15" customHeight="1" x14ac:dyDescent="0.2">
      <c r="A88" s="20">
        <v>82</v>
      </c>
      <c r="B88" s="21" t="s">
        <v>124</v>
      </c>
      <c r="C88" s="55"/>
      <c r="D88" s="22">
        <v>0</v>
      </c>
      <c r="E88" s="22">
        <v>1</v>
      </c>
      <c r="F88" s="22" t="s">
        <v>42</v>
      </c>
      <c r="G88" s="23" t="s">
        <v>42</v>
      </c>
      <c r="H88" s="23" t="s">
        <v>42</v>
      </c>
      <c r="I88" s="23" t="s">
        <v>42</v>
      </c>
      <c r="J88" s="24" t="s">
        <v>42</v>
      </c>
      <c r="K88" s="24" t="s">
        <v>42</v>
      </c>
    </row>
    <row r="89" spans="1:11" ht="15" customHeight="1" x14ac:dyDescent="0.2">
      <c r="A89" s="20">
        <v>83</v>
      </c>
      <c r="B89" s="21" t="s">
        <v>125</v>
      </c>
      <c r="C89" s="55"/>
      <c r="D89" s="22" t="s">
        <v>42</v>
      </c>
      <c r="E89" s="22" t="s">
        <v>42</v>
      </c>
      <c r="F89" s="22" t="s">
        <v>42</v>
      </c>
      <c r="G89" s="23" t="s">
        <v>42</v>
      </c>
      <c r="H89" s="23" t="s">
        <v>42</v>
      </c>
      <c r="I89" s="23" t="s">
        <v>42</v>
      </c>
      <c r="J89" s="24" t="s">
        <v>42</v>
      </c>
      <c r="K89" s="24" t="s">
        <v>42</v>
      </c>
    </row>
    <row r="90" spans="1:11" ht="15" customHeight="1" x14ac:dyDescent="0.2">
      <c r="A90" s="20">
        <v>84</v>
      </c>
      <c r="B90" s="21" t="s">
        <v>126</v>
      </c>
      <c r="C90" s="55"/>
      <c r="D90" s="22">
        <v>2</v>
      </c>
      <c r="E90" s="22">
        <v>20</v>
      </c>
      <c r="F90" s="22" t="s">
        <v>42</v>
      </c>
      <c r="G90" s="23" t="s">
        <v>42</v>
      </c>
      <c r="H90" s="23" t="s">
        <v>42</v>
      </c>
      <c r="I90" s="23" t="s">
        <v>42</v>
      </c>
      <c r="J90" s="24" t="s">
        <v>42</v>
      </c>
      <c r="K90" s="24" t="s">
        <v>42</v>
      </c>
    </row>
    <row r="91" spans="1:11" ht="15" customHeight="1" x14ac:dyDescent="0.2">
      <c r="A91" s="20">
        <v>85</v>
      </c>
      <c r="B91" s="21" t="s">
        <v>127</v>
      </c>
      <c r="C91" s="55"/>
      <c r="D91" s="22" t="s">
        <v>42</v>
      </c>
      <c r="E91" s="22" t="s">
        <v>42</v>
      </c>
      <c r="F91" s="22" t="s">
        <v>42</v>
      </c>
      <c r="G91" s="23" t="s">
        <v>42</v>
      </c>
      <c r="H91" s="23" t="s">
        <v>42</v>
      </c>
      <c r="I91" s="23" t="s">
        <v>42</v>
      </c>
      <c r="J91" s="24" t="s">
        <v>42</v>
      </c>
      <c r="K91" s="24" t="s">
        <v>42</v>
      </c>
    </row>
    <row r="92" spans="1:11" ht="15" customHeight="1" x14ac:dyDescent="0.2">
      <c r="A92" s="20">
        <v>86</v>
      </c>
      <c r="B92" s="21" t="s">
        <v>128</v>
      </c>
      <c r="C92" s="55"/>
      <c r="D92" s="22">
        <v>1</v>
      </c>
      <c r="E92" s="22">
        <v>3</v>
      </c>
      <c r="F92" s="22" t="s">
        <v>42</v>
      </c>
      <c r="G92" s="23" t="s">
        <v>42</v>
      </c>
      <c r="H92" s="23" t="s">
        <v>42</v>
      </c>
      <c r="I92" s="23" t="s">
        <v>42</v>
      </c>
      <c r="J92" s="24" t="s">
        <v>42</v>
      </c>
      <c r="K92" s="24" t="s">
        <v>42</v>
      </c>
    </row>
    <row r="93" spans="1:11" ht="15" customHeight="1" x14ac:dyDescent="0.2">
      <c r="A93" s="20">
        <v>87</v>
      </c>
      <c r="B93" s="21" t="s">
        <v>129</v>
      </c>
      <c r="C93" s="55"/>
      <c r="D93" s="22" t="s">
        <v>42</v>
      </c>
      <c r="E93" s="22" t="s">
        <v>42</v>
      </c>
      <c r="F93" s="22" t="s">
        <v>42</v>
      </c>
      <c r="G93" s="23" t="s">
        <v>42</v>
      </c>
      <c r="H93" s="23" t="s">
        <v>42</v>
      </c>
      <c r="I93" s="23" t="s">
        <v>42</v>
      </c>
      <c r="J93" s="24" t="s">
        <v>42</v>
      </c>
      <c r="K93" s="24" t="s">
        <v>42</v>
      </c>
    </row>
    <row r="94" spans="1:11" ht="15" customHeight="1" x14ac:dyDescent="0.2">
      <c r="A94" s="20">
        <v>88</v>
      </c>
      <c r="B94" s="21" t="s">
        <v>130</v>
      </c>
      <c r="C94" s="55"/>
      <c r="D94" s="22" t="s">
        <v>42</v>
      </c>
      <c r="E94" s="22" t="s">
        <v>42</v>
      </c>
      <c r="F94" s="22" t="s">
        <v>42</v>
      </c>
      <c r="G94" s="23" t="s">
        <v>42</v>
      </c>
      <c r="H94" s="23" t="s">
        <v>42</v>
      </c>
      <c r="I94" s="23" t="s">
        <v>42</v>
      </c>
      <c r="J94" s="24" t="s">
        <v>42</v>
      </c>
      <c r="K94" s="24" t="s">
        <v>42</v>
      </c>
    </row>
    <row r="95" spans="1:11" ht="15" customHeight="1" x14ac:dyDescent="0.2">
      <c r="A95" s="20">
        <v>89</v>
      </c>
      <c r="B95" s="21" t="s">
        <v>131</v>
      </c>
      <c r="C95" s="55"/>
      <c r="D95" s="22" t="s">
        <v>42</v>
      </c>
      <c r="E95" s="22" t="s">
        <v>42</v>
      </c>
      <c r="F95" s="22" t="s">
        <v>42</v>
      </c>
      <c r="G95" s="23" t="s">
        <v>42</v>
      </c>
      <c r="H95" s="23" t="s">
        <v>42</v>
      </c>
      <c r="I95" s="23" t="s">
        <v>42</v>
      </c>
      <c r="J95" s="24" t="s">
        <v>42</v>
      </c>
      <c r="K95" s="24" t="s">
        <v>42</v>
      </c>
    </row>
    <row r="96" spans="1:11" ht="15" customHeight="1" x14ac:dyDescent="0.2">
      <c r="A96" s="20">
        <v>90</v>
      </c>
      <c r="B96" s="21" t="s">
        <v>132</v>
      </c>
      <c r="C96" s="55"/>
      <c r="D96" s="22" t="s">
        <v>42</v>
      </c>
      <c r="E96" s="22" t="s">
        <v>42</v>
      </c>
      <c r="F96" s="22" t="s">
        <v>42</v>
      </c>
      <c r="G96" s="23" t="s">
        <v>42</v>
      </c>
      <c r="H96" s="23" t="s">
        <v>42</v>
      </c>
      <c r="I96" s="23" t="s">
        <v>42</v>
      </c>
      <c r="J96" s="24" t="s">
        <v>42</v>
      </c>
      <c r="K96" s="24" t="s">
        <v>42</v>
      </c>
    </row>
    <row r="97" spans="1:11" ht="15" customHeight="1" x14ac:dyDescent="0.2">
      <c r="A97" s="20">
        <v>91</v>
      </c>
      <c r="B97" s="21" t="s">
        <v>133</v>
      </c>
      <c r="C97" s="55"/>
      <c r="D97" s="22" t="s">
        <v>42</v>
      </c>
      <c r="E97" s="22" t="s">
        <v>42</v>
      </c>
      <c r="F97" s="22" t="s">
        <v>42</v>
      </c>
      <c r="G97" s="23" t="s">
        <v>42</v>
      </c>
      <c r="H97" s="23" t="s">
        <v>42</v>
      </c>
      <c r="I97" s="23" t="s">
        <v>42</v>
      </c>
      <c r="J97" s="24" t="s">
        <v>42</v>
      </c>
      <c r="K97" s="24" t="s">
        <v>42</v>
      </c>
    </row>
    <row r="98" spans="1:11" ht="15" customHeight="1" x14ac:dyDescent="0.2">
      <c r="A98" s="20">
        <v>92</v>
      </c>
      <c r="B98" s="21" t="s">
        <v>134</v>
      </c>
      <c r="C98" s="55"/>
      <c r="D98" s="22" t="s">
        <v>42</v>
      </c>
      <c r="E98" s="22" t="s">
        <v>42</v>
      </c>
      <c r="F98" s="22" t="s">
        <v>42</v>
      </c>
      <c r="G98" s="23" t="s">
        <v>42</v>
      </c>
      <c r="H98" s="23" t="s">
        <v>42</v>
      </c>
      <c r="I98" s="23" t="s">
        <v>42</v>
      </c>
      <c r="J98" s="24" t="s">
        <v>42</v>
      </c>
      <c r="K98" s="24" t="s">
        <v>42</v>
      </c>
    </row>
    <row r="99" spans="1:11" ht="15" customHeight="1" x14ac:dyDescent="0.2">
      <c r="A99" s="20">
        <v>93</v>
      </c>
      <c r="B99" s="21" t="s">
        <v>135</v>
      </c>
      <c r="C99" s="55"/>
      <c r="D99" s="22" t="s">
        <v>42</v>
      </c>
      <c r="E99" s="22" t="s">
        <v>42</v>
      </c>
      <c r="F99" s="22" t="s">
        <v>42</v>
      </c>
      <c r="G99" s="23" t="s">
        <v>42</v>
      </c>
      <c r="H99" s="23" t="s">
        <v>42</v>
      </c>
      <c r="I99" s="23" t="s">
        <v>42</v>
      </c>
      <c r="J99" s="24" t="s">
        <v>42</v>
      </c>
      <c r="K99" s="24" t="s">
        <v>42</v>
      </c>
    </row>
    <row r="100" spans="1:11" ht="15" customHeight="1" x14ac:dyDescent="0.2">
      <c r="A100" s="20">
        <v>94</v>
      </c>
      <c r="B100" s="21" t="s">
        <v>136</v>
      </c>
      <c r="C100" s="55"/>
      <c r="D100" s="22" t="s">
        <v>42</v>
      </c>
      <c r="E100" s="22" t="s">
        <v>42</v>
      </c>
      <c r="F100" s="22" t="s">
        <v>42</v>
      </c>
      <c r="G100" s="23" t="s">
        <v>42</v>
      </c>
      <c r="H100" s="23" t="s">
        <v>42</v>
      </c>
      <c r="I100" s="23" t="s">
        <v>42</v>
      </c>
      <c r="J100" s="24" t="s">
        <v>42</v>
      </c>
      <c r="K100" s="24" t="s">
        <v>42</v>
      </c>
    </row>
    <row r="101" spans="1:11" ht="15" customHeight="1" x14ac:dyDescent="0.2">
      <c r="A101" s="20">
        <v>95</v>
      </c>
      <c r="B101" s="21" t="s">
        <v>137</v>
      </c>
      <c r="C101" s="55"/>
      <c r="D101" s="22" t="s">
        <v>42</v>
      </c>
      <c r="E101" s="22" t="s">
        <v>42</v>
      </c>
      <c r="F101" s="22" t="s">
        <v>42</v>
      </c>
      <c r="G101" s="23" t="s">
        <v>42</v>
      </c>
      <c r="H101" s="23" t="s">
        <v>42</v>
      </c>
      <c r="I101" s="23" t="s">
        <v>42</v>
      </c>
      <c r="J101" s="24" t="s">
        <v>42</v>
      </c>
      <c r="K101" s="24" t="s">
        <v>42</v>
      </c>
    </row>
    <row r="102" spans="1:11" ht="15" customHeight="1" x14ac:dyDescent="0.2">
      <c r="A102" s="20">
        <v>96</v>
      </c>
      <c r="B102" s="21" t="s">
        <v>138</v>
      </c>
      <c r="C102" s="55"/>
      <c r="D102" s="22" t="s">
        <v>42</v>
      </c>
      <c r="E102" s="22" t="s">
        <v>42</v>
      </c>
      <c r="F102" s="22" t="s">
        <v>42</v>
      </c>
      <c r="G102" s="23" t="s">
        <v>42</v>
      </c>
      <c r="H102" s="23" t="s">
        <v>42</v>
      </c>
      <c r="I102" s="23" t="s">
        <v>42</v>
      </c>
      <c r="J102" s="24" t="s">
        <v>42</v>
      </c>
      <c r="K102" s="24" t="s">
        <v>42</v>
      </c>
    </row>
    <row r="103" spans="1:11" ht="15" customHeight="1" x14ac:dyDescent="0.2">
      <c r="A103" s="20">
        <v>97</v>
      </c>
      <c r="B103" s="21" t="s">
        <v>139</v>
      </c>
      <c r="C103" s="55"/>
      <c r="D103" s="22" t="s">
        <v>42</v>
      </c>
      <c r="E103" s="22" t="s">
        <v>42</v>
      </c>
      <c r="F103" s="22" t="s">
        <v>42</v>
      </c>
      <c r="G103" s="23" t="s">
        <v>42</v>
      </c>
      <c r="H103" s="23" t="s">
        <v>42</v>
      </c>
      <c r="I103" s="23" t="s">
        <v>42</v>
      </c>
      <c r="J103" s="24" t="s">
        <v>42</v>
      </c>
      <c r="K103" s="24" t="s">
        <v>42</v>
      </c>
    </row>
    <row r="104" spans="1:11" ht="15" customHeight="1" x14ac:dyDescent="0.2">
      <c r="A104" s="20">
        <v>98</v>
      </c>
      <c r="B104" s="21" t="s">
        <v>140</v>
      </c>
      <c r="C104" s="55"/>
      <c r="D104" s="22" t="s">
        <v>42</v>
      </c>
      <c r="E104" s="22" t="s">
        <v>42</v>
      </c>
      <c r="F104" s="22" t="s">
        <v>42</v>
      </c>
      <c r="G104" s="23" t="s">
        <v>42</v>
      </c>
      <c r="H104" s="23" t="s">
        <v>42</v>
      </c>
      <c r="I104" s="23" t="s">
        <v>42</v>
      </c>
      <c r="J104" s="24" t="s">
        <v>42</v>
      </c>
      <c r="K104" s="24" t="s">
        <v>42</v>
      </c>
    </row>
    <row r="105" spans="1:11" ht="15" customHeight="1" x14ac:dyDescent="0.2">
      <c r="A105" s="20">
        <v>99</v>
      </c>
      <c r="B105" s="21" t="s">
        <v>141</v>
      </c>
      <c r="C105" s="55"/>
      <c r="D105" s="22" t="s">
        <v>42</v>
      </c>
      <c r="E105" s="22" t="s">
        <v>42</v>
      </c>
      <c r="F105" s="22" t="s">
        <v>42</v>
      </c>
      <c r="G105" s="23" t="s">
        <v>42</v>
      </c>
      <c r="H105" s="23" t="s">
        <v>42</v>
      </c>
      <c r="I105" s="23" t="s">
        <v>42</v>
      </c>
      <c r="J105" s="24" t="s">
        <v>42</v>
      </c>
      <c r="K105" s="24" t="s">
        <v>42</v>
      </c>
    </row>
    <row r="106" spans="1:11" ht="15" customHeight="1" x14ac:dyDescent="0.2">
      <c r="A106" s="20">
        <v>100</v>
      </c>
      <c r="B106" s="21" t="s">
        <v>142</v>
      </c>
      <c r="C106" s="55"/>
      <c r="D106" s="22" t="s">
        <v>42</v>
      </c>
      <c r="E106" s="22" t="s">
        <v>42</v>
      </c>
      <c r="F106" s="22" t="s">
        <v>42</v>
      </c>
      <c r="G106" s="23" t="s">
        <v>42</v>
      </c>
      <c r="H106" s="23" t="s">
        <v>42</v>
      </c>
      <c r="I106" s="23" t="s">
        <v>42</v>
      </c>
      <c r="J106" s="24" t="s">
        <v>42</v>
      </c>
      <c r="K106" s="24" t="s">
        <v>42</v>
      </c>
    </row>
    <row r="107" spans="1:11" ht="15" customHeight="1" x14ac:dyDescent="0.2">
      <c r="A107" s="20">
        <v>101</v>
      </c>
      <c r="B107" s="21" t="s">
        <v>143</v>
      </c>
      <c r="C107" s="55"/>
      <c r="D107" s="22" t="s">
        <v>42</v>
      </c>
      <c r="E107" s="22" t="s">
        <v>42</v>
      </c>
      <c r="F107" s="22" t="s">
        <v>42</v>
      </c>
      <c r="G107" s="23" t="s">
        <v>42</v>
      </c>
      <c r="H107" s="23" t="s">
        <v>42</v>
      </c>
      <c r="I107" s="23" t="s">
        <v>42</v>
      </c>
      <c r="J107" s="24" t="s">
        <v>42</v>
      </c>
      <c r="K107" s="24" t="s">
        <v>42</v>
      </c>
    </row>
    <row r="108" spans="1:11" ht="15" customHeight="1" x14ac:dyDescent="0.2">
      <c r="A108" s="20">
        <v>102</v>
      </c>
      <c r="B108" s="21" t="s">
        <v>144</v>
      </c>
      <c r="C108" s="55"/>
      <c r="D108" s="22" t="s">
        <v>42</v>
      </c>
      <c r="E108" s="22" t="s">
        <v>42</v>
      </c>
      <c r="F108" s="22" t="s">
        <v>42</v>
      </c>
      <c r="G108" s="23" t="s">
        <v>42</v>
      </c>
      <c r="H108" s="23" t="s">
        <v>42</v>
      </c>
      <c r="I108" s="23" t="s">
        <v>42</v>
      </c>
      <c r="J108" s="24" t="s">
        <v>42</v>
      </c>
      <c r="K108" s="24" t="s">
        <v>42</v>
      </c>
    </row>
    <row r="109" spans="1:11" ht="15" customHeight="1" x14ac:dyDescent="0.2">
      <c r="A109" s="20">
        <v>103</v>
      </c>
      <c r="B109" s="21" t="s">
        <v>145</v>
      </c>
      <c r="C109" s="55"/>
      <c r="D109" s="22">
        <v>2</v>
      </c>
      <c r="E109" s="22">
        <v>627</v>
      </c>
      <c r="F109" s="22">
        <v>3</v>
      </c>
      <c r="G109" s="23">
        <v>3</v>
      </c>
      <c r="H109" s="23" t="s">
        <v>42</v>
      </c>
      <c r="I109" s="23" t="s">
        <v>42</v>
      </c>
      <c r="J109" s="24">
        <v>0.4784688995215311</v>
      </c>
      <c r="K109" s="24">
        <v>1.5</v>
      </c>
    </row>
    <row r="110" spans="1:11" ht="15" customHeight="1" x14ac:dyDescent="0.2">
      <c r="A110" s="20">
        <v>104</v>
      </c>
      <c r="B110" s="21" t="s">
        <v>146</v>
      </c>
      <c r="C110" s="55"/>
      <c r="D110" s="22" t="s">
        <v>42</v>
      </c>
      <c r="E110" s="22" t="s">
        <v>42</v>
      </c>
      <c r="F110" s="22" t="s">
        <v>42</v>
      </c>
      <c r="G110" s="23" t="s">
        <v>42</v>
      </c>
      <c r="H110" s="23" t="s">
        <v>42</v>
      </c>
      <c r="I110" s="23" t="s">
        <v>42</v>
      </c>
      <c r="J110" s="24" t="s">
        <v>42</v>
      </c>
      <c r="K110" s="24" t="s">
        <v>42</v>
      </c>
    </row>
    <row r="111" spans="1:11" ht="15" customHeight="1" x14ac:dyDescent="0.2">
      <c r="A111" s="20">
        <v>105</v>
      </c>
      <c r="B111" s="21" t="s">
        <v>147</v>
      </c>
      <c r="C111" s="55"/>
      <c r="D111" s="22" t="s">
        <v>42</v>
      </c>
      <c r="E111" s="22" t="s">
        <v>42</v>
      </c>
      <c r="F111" s="22" t="s">
        <v>42</v>
      </c>
      <c r="G111" s="23" t="s">
        <v>42</v>
      </c>
      <c r="H111" s="23" t="s">
        <v>42</v>
      </c>
      <c r="I111" s="23" t="s">
        <v>42</v>
      </c>
      <c r="J111" s="24" t="s">
        <v>42</v>
      </c>
      <c r="K111" s="24" t="s">
        <v>42</v>
      </c>
    </row>
    <row r="112" spans="1:11" ht="15" customHeight="1" x14ac:dyDescent="0.2">
      <c r="A112" s="20">
        <v>106</v>
      </c>
      <c r="B112" s="21" t="s">
        <v>148</v>
      </c>
      <c r="C112" s="55"/>
      <c r="D112" s="22" t="s">
        <v>42</v>
      </c>
      <c r="E112" s="22" t="s">
        <v>42</v>
      </c>
      <c r="F112" s="22" t="s">
        <v>42</v>
      </c>
      <c r="G112" s="23" t="s">
        <v>42</v>
      </c>
      <c r="H112" s="23" t="s">
        <v>42</v>
      </c>
      <c r="I112" s="23" t="s">
        <v>42</v>
      </c>
      <c r="J112" s="24" t="s">
        <v>42</v>
      </c>
      <c r="K112" s="24" t="s">
        <v>42</v>
      </c>
    </row>
    <row r="113" spans="1:11" ht="15" customHeight="1" x14ac:dyDescent="0.2">
      <c r="A113" s="20">
        <v>107</v>
      </c>
      <c r="B113" s="21" t="s">
        <v>149</v>
      </c>
      <c r="C113" s="55"/>
      <c r="D113" s="22" t="s">
        <v>42</v>
      </c>
      <c r="E113" s="22" t="s">
        <v>42</v>
      </c>
      <c r="F113" s="22" t="s">
        <v>42</v>
      </c>
      <c r="G113" s="23" t="s">
        <v>42</v>
      </c>
      <c r="H113" s="23" t="s">
        <v>42</v>
      </c>
      <c r="I113" s="23" t="s">
        <v>42</v>
      </c>
      <c r="J113" s="24" t="s">
        <v>42</v>
      </c>
      <c r="K113" s="24" t="s">
        <v>42</v>
      </c>
    </row>
    <row r="114" spans="1:11" ht="15" customHeight="1" x14ac:dyDescent="0.2">
      <c r="A114" s="20">
        <v>108</v>
      </c>
      <c r="B114" s="21" t="s">
        <v>150</v>
      </c>
      <c r="C114" s="55"/>
      <c r="D114" s="22">
        <v>2</v>
      </c>
      <c r="E114" s="22">
        <v>40</v>
      </c>
      <c r="F114" s="22" t="s">
        <v>42</v>
      </c>
      <c r="G114" s="23" t="s">
        <v>42</v>
      </c>
      <c r="H114" s="23" t="s">
        <v>42</v>
      </c>
      <c r="I114" s="23" t="s">
        <v>42</v>
      </c>
      <c r="J114" s="24" t="s">
        <v>42</v>
      </c>
      <c r="K114" s="24" t="s">
        <v>42</v>
      </c>
    </row>
    <row r="115" spans="1:11" ht="15" customHeight="1" x14ac:dyDescent="0.2">
      <c r="A115" s="20">
        <v>109</v>
      </c>
      <c r="B115" s="21" t="s">
        <v>151</v>
      </c>
      <c r="C115" s="55"/>
      <c r="D115" s="22" t="s">
        <v>42</v>
      </c>
      <c r="E115" s="22" t="s">
        <v>42</v>
      </c>
      <c r="F115" s="22" t="s">
        <v>42</v>
      </c>
      <c r="G115" s="23" t="s">
        <v>42</v>
      </c>
      <c r="H115" s="23" t="s">
        <v>42</v>
      </c>
      <c r="I115" s="23" t="s">
        <v>42</v>
      </c>
      <c r="J115" s="24" t="s">
        <v>42</v>
      </c>
      <c r="K115" s="24" t="s">
        <v>42</v>
      </c>
    </row>
    <row r="116" spans="1:11" ht="15" customHeight="1" x14ac:dyDescent="0.2">
      <c r="A116" s="20">
        <v>110</v>
      </c>
      <c r="B116" s="21" t="s">
        <v>152</v>
      </c>
      <c r="C116" s="55"/>
      <c r="D116" s="22">
        <v>1</v>
      </c>
      <c r="E116" s="22">
        <v>83</v>
      </c>
      <c r="F116" s="22" t="s">
        <v>42</v>
      </c>
      <c r="G116" s="23" t="s">
        <v>42</v>
      </c>
      <c r="H116" s="23" t="s">
        <v>42</v>
      </c>
      <c r="I116" s="23" t="s">
        <v>42</v>
      </c>
      <c r="J116" s="24" t="s">
        <v>42</v>
      </c>
      <c r="K116" s="24" t="s">
        <v>42</v>
      </c>
    </row>
    <row r="117" spans="1:11" ht="15" customHeight="1" x14ac:dyDescent="0.2">
      <c r="A117" s="20">
        <v>111</v>
      </c>
      <c r="B117" s="21" t="s">
        <v>153</v>
      </c>
      <c r="C117" s="55"/>
      <c r="D117" s="22" t="s">
        <v>42</v>
      </c>
      <c r="E117" s="22" t="s">
        <v>42</v>
      </c>
      <c r="F117" s="22" t="s">
        <v>42</v>
      </c>
      <c r="G117" s="23" t="s">
        <v>42</v>
      </c>
      <c r="H117" s="23" t="s">
        <v>42</v>
      </c>
      <c r="I117" s="23" t="s">
        <v>42</v>
      </c>
      <c r="J117" s="24" t="s">
        <v>42</v>
      </c>
      <c r="K117" s="24" t="s">
        <v>42</v>
      </c>
    </row>
    <row r="118" spans="1:11" ht="15" customHeight="1" x14ac:dyDescent="0.2">
      <c r="A118" s="20">
        <v>112</v>
      </c>
      <c r="B118" s="21" t="s">
        <v>154</v>
      </c>
      <c r="C118" s="55"/>
      <c r="D118" s="22" t="s">
        <v>42</v>
      </c>
      <c r="E118" s="22" t="s">
        <v>42</v>
      </c>
      <c r="F118" s="22" t="s">
        <v>42</v>
      </c>
      <c r="G118" s="23" t="s">
        <v>42</v>
      </c>
      <c r="H118" s="23" t="s">
        <v>42</v>
      </c>
      <c r="I118" s="23" t="s">
        <v>42</v>
      </c>
      <c r="J118" s="24" t="s">
        <v>42</v>
      </c>
      <c r="K118" s="24" t="s">
        <v>42</v>
      </c>
    </row>
    <row r="119" spans="1:11" ht="15" customHeight="1" x14ac:dyDescent="0.2">
      <c r="A119" s="20">
        <v>113</v>
      </c>
      <c r="B119" s="21" t="s">
        <v>155</v>
      </c>
      <c r="C119" s="55"/>
      <c r="D119" s="22" t="s">
        <v>42</v>
      </c>
      <c r="E119" s="22" t="s">
        <v>42</v>
      </c>
      <c r="F119" s="22" t="s">
        <v>42</v>
      </c>
      <c r="G119" s="23" t="s">
        <v>42</v>
      </c>
      <c r="H119" s="23" t="s">
        <v>42</v>
      </c>
      <c r="I119" s="23" t="s">
        <v>42</v>
      </c>
      <c r="J119" s="24" t="s">
        <v>42</v>
      </c>
      <c r="K119" s="24" t="s">
        <v>42</v>
      </c>
    </row>
    <row r="120" spans="1:11" ht="15" customHeight="1" x14ac:dyDescent="0.2">
      <c r="A120" s="20">
        <v>114</v>
      </c>
      <c r="B120" s="21" t="s">
        <v>156</v>
      </c>
      <c r="C120" s="55"/>
      <c r="D120" s="22" t="s">
        <v>42</v>
      </c>
      <c r="E120" s="22" t="s">
        <v>42</v>
      </c>
      <c r="F120" s="22" t="s">
        <v>42</v>
      </c>
      <c r="G120" s="23" t="s">
        <v>42</v>
      </c>
      <c r="H120" s="23" t="s">
        <v>42</v>
      </c>
      <c r="I120" s="23" t="s">
        <v>42</v>
      </c>
      <c r="J120" s="24" t="s">
        <v>42</v>
      </c>
      <c r="K120" s="24" t="s">
        <v>42</v>
      </c>
    </row>
    <row r="121" spans="1:11" ht="15" customHeight="1" x14ac:dyDescent="0.2">
      <c r="A121" s="52" t="s">
        <v>157</v>
      </c>
      <c r="B121" s="52"/>
      <c r="C121" s="55"/>
      <c r="D121" s="28">
        <v>15</v>
      </c>
      <c r="E121" s="28">
        <v>19849</v>
      </c>
      <c r="F121" s="28">
        <v>276</v>
      </c>
      <c r="G121" s="28">
        <v>180</v>
      </c>
      <c r="H121" s="28">
        <v>96</v>
      </c>
      <c r="I121" s="28" t="s">
        <v>42</v>
      </c>
      <c r="J121" s="29">
        <v>1.3904982618771726</v>
      </c>
      <c r="K121" s="29">
        <v>18.399999999999999</v>
      </c>
    </row>
    <row r="122" spans="1:11" ht="15" customHeight="1" x14ac:dyDescent="0.2">
      <c r="A122" s="20">
        <v>115</v>
      </c>
      <c r="B122" s="21" t="s">
        <v>158</v>
      </c>
      <c r="C122" s="55"/>
      <c r="D122" s="22" t="s">
        <v>42</v>
      </c>
      <c r="E122" s="22" t="s">
        <v>42</v>
      </c>
      <c r="F122" s="22" t="s">
        <v>42</v>
      </c>
      <c r="G122" s="23" t="s">
        <v>42</v>
      </c>
      <c r="H122" s="23" t="s">
        <v>42</v>
      </c>
      <c r="I122" s="23" t="s">
        <v>42</v>
      </c>
      <c r="J122" s="24" t="s">
        <v>42</v>
      </c>
      <c r="K122" s="24" t="s">
        <v>42</v>
      </c>
    </row>
    <row r="123" spans="1:11" ht="15" customHeight="1" x14ac:dyDescent="0.2">
      <c r="A123" s="20">
        <v>116</v>
      </c>
      <c r="B123" s="21" t="s">
        <v>159</v>
      </c>
      <c r="C123" s="55"/>
      <c r="D123" s="22" t="s">
        <v>42</v>
      </c>
      <c r="E123" s="22" t="s">
        <v>42</v>
      </c>
      <c r="F123" s="22" t="s">
        <v>42</v>
      </c>
      <c r="G123" s="23" t="s">
        <v>42</v>
      </c>
      <c r="H123" s="23" t="s">
        <v>42</v>
      </c>
      <c r="I123" s="23" t="s">
        <v>42</v>
      </c>
      <c r="J123" s="24" t="s">
        <v>42</v>
      </c>
      <c r="K123" s="24" t="s">
        <v>42</v>
      </c>
    </row>
    <row r="124" spans="1:11" ht="15" customHeight="1" x14ac:dyDescent="0.2">
      <c r="A124" s="20">
        <v>117</v>
      </c>
      <c r="B124" s="21" t="s">
        <v>160</v>
      </c>
      <c r="C124" s="55"/>
      <c r="D124" s="22" t="s">
        <v>42</v>
      </c>
      <c r="E124" s="22" t="s">
        <v>42</v>
      </c>
      <c r="F124" s="22" t="s">
        <v>42</v>
      </c>
      <c r="G124" s="23" t="s">
        <v>42</v>
      </c>
      <c r="H124" s="23" t="s">
        <v>42</v>
      </c>
      <c r="I124" s="23" t="s">
        <v>42</v>
      </c>
      <c r="J124" s="24" t="s">
        <v>42</v>
      </c>
      <c r="K124" s="24" t="s">
        <v>42</v>
      </c>
    </row>
    <row r="125" spans="1:11" ht="15" customHeight="1" x14ac:dyDescent="0.2">
      <c r="A125" s="20">
        <v>118</v>
      </c>
      <c r="B125" s="21" t="s">
        <v>161</v>
      </c>
      <c r="C125" s="55"/>
      <c r="D125" s="22" t="s">
        <v>42</v>
      </c>
      <c r="E125" s="22" t="s">
        <v>42</v>
      </c>
      <c r="F125" s="22" t="s">
        <v>42</v>
      </c>
      <c r="G125" s="23" t="s">
        <v>42</v>
      </c>
      <c r="H125" s="23" t="s">
        <v>42</v>
      </c>
      <c r="I125" s="23" t="s">
        <v>42</v>
      </c>
      <c r="J125" s="24" t="s">
        <v>42</v>
      </c>
      <c r="K125" s="24" t="s">
        <v>42</v>
      </c>
    </row>
    <row r="126" spans="1:11" ht="15" customHeight="1" x14ac:dyDescent="0.2">
      <c r="A126" s="20">
        <v>119</v>
      </c>
      <c r="B126" s="21" t="s">
        <v>162</v>
      </c>
      <c r="C126" s="55"/>
      <c r="D126" s="22" t="s">
        <v>42</v>
      </c>
      <c r="E126" s="22" t="s">
        <v>42</v>
      </c>
      <c r="F126" s="22" t="s">
        <v>42</v>
      </c>
      <c r="G126" s="23" t="s">
        <v>42</v>
      </c>
      <c r="H126" s="23" t="s">
        <v>42</v>
      </c>
      <c r="I126" s="23" t="s">
        <v>42</v>
      </c>
      <c r="J126" s="24" t="s">
        <v>42</v>
      </c>
      <c r="K126" s="24" t="s">
        <v>42</v>
      </c>
    </row>
    <row r="127" spans="1:11" ht="15" customHeight="1" x14ac:dyDescent="0.2">
      <c r="A127" s="20">
        <v>120</v>
      </c>
      <c r="B127" s="21" t="s">
        <v>163</v>
      </c>
      <c r="C127" s="55"/>
      <c r="D127" s="22" t="s">
        <v>42</v>
      </c>
      <c r="E127" s="22" t="s">
        <v>42</v>
      </c>
      <c r="F127" s="22" t="s">
        <v>42</v>
      </c>
      <c r="G127" s="23" t="s">
        <v>42</v>
      </c>
      <c r="H127" s="23" t="s">
        <v>42</v>
      </c>
      <c r="I127" s="23" t="s">
        <v>42</v>
      </c>
      <c r="J127" s="24" t="s">
        <v>42</v>
      </c>
      <c r="K127" s="24" t="s">
        <v>42</v>
      </c>
    </row>
    <row r="128" spans="1:11" ht="15" customHeight="1" x14ac:dyDescent="0.2">
      <c r="A128" s="20">
        <v>121</v>
      </c>
      <c r="B128" s="21" t="s">
        <v>164</v>
      </c>
      <c r="C128" s="55"/>
      <c r="D128" s="22" t="s">
        <v>42</v>
      </c>
      <c r="E128" s="22" t="s">
        <v>42</v>
      </c>
      <c r="F128" s="22" t="s">
        <v>42</v>
      </c>
      <c r="G128" s="23" t="s">
        <v>42</v>
      </c>
      <c r="H128" s="23" t="s">
        <v>42</v>
      </c>
      <c r="I128" s="23" t="s">
        <v>42</v>
      </c>
      <c r="J128" s="24" t="s">
        <v>42</v>
      </c>
      <c r="K128" s="24" t="s">
        <v>42</v>
      </c>
    </row>
    <row r="129" spans="1:11" ht="15" customHeight="1" x14ac:dyDescent="0.2">
      <c r="A129" s="20">
        <v>122</v>
      </c>
      <c r="B129" s="21" t="s">
        <v>165</v>
      </c>
      <c r="C129" s="55"/>
      <c r="D129" s="22" t="s">
        <v>42</v>
      </c>
      <c r="E129" s="22" t="s">
        <v>42</v>
      </c>
      <c r="F129" s="22" t="s">
        <v>42</v>
      </c>
      <c r="G129" s="23" t="s">
        <v>42</v>
      </c>
      <c r="H129" s="23" t="s">
        <v>42</v>
      </c>
      <c r="I129" s="23" t="s">
        <v>42</v>
      </c>
      <c r="J129" s="24" t="s">
        <v>42</v>
      </c>
      <c r="K129" s="24" t="s">
        <v>42</v>
      </c>
    </row>
    <row r="130" spans="1:11" ht="15" customHeight="1" x14ac:dyDescent="0.2">
      <c r="A130" s="20">
        <v>123</v>
      </c>
      <c r="B130" s="21" t="s">
        <v>166</v>
      </c>
      <c r="C130" s="55"/>
      <c r="D130" s="22" t="s">
        <v>42</v>
      </c>
      <c r="E130" s="22" t="s">
        <v>42</v>
      </c>
      <c r="F130" s="22" t="s">
        <v>42</v>
      </c>
      <c r="G130" s="23" t="s">
        <v>42</v>
      </c>
      <c r="H130" s="23" t="s">
        <v>42</v>
      </c>
      <c r="I130" s="23" t="s">
        <v>42</v>
      </c>
      <c r="J130" s="24" t="s">
        <v>42</v>
      </c>
      <c r="K130" s="24" t="s">
        <v>42</v>
      </c>
    </row>
    <row r="131" spans="1:11" ht="15" customHeight="1" x14ac:dyDescent="0.2">
      <c r="A131" s="20">
        <v>124</v>
      </c>
      <c r="B131" s="21" t="s">
        <v>167</v>
      </c>
      <c r="C131" s="55"/>
      <c r="D131" s="22" t="s">
        <v>42</v>
      </c>
      <c r="E131" s="22" t="s">
        <v>42</v>
      </c>
      <c r="F131" s="22" t="s">
        <v>42</v>
      </c>
      <c r="G131" s="23" t="s">
        <v>42</v>
      </c>
      <c r="H131" s="23" t="s">
        <v>42</v>
      </c>
      <c r="I131" s="23" t="s">
        <v>42</v>
      </c>
      <c r="J131" s="24" t="s">
        <v>42</v>
      </c>
      <c r="K131" s="24" t="s">
        <v>42</v>
      </c>
    </row>
    <row r="132" spans="1:11" ht="15" customHeight="1" x14ac:dyDescent="0.2">
      <c r="A132" s="20">
        <v>125</v>
      </c>
      <c r="B132" s="21" t="s">
        <v>168</v>
      </c>
      <c r="C132" s="55"/>
      <c r="D132" s="22" t="s">
        <v>42</v>
      </c>
      <c r="E132" s="22" t="s">
        <v>42</v>
      </c>
      <c r="F132" s="22" t="s">
        <v>42</v>
      </c>
      <c r="G132" s="23" t="s">
        <v>42</v>
      </c>
      <c r="H132" s="23" t="s">
        <v>42</v>
      </c>
      <c r="I132" s="23" t="s">
        <v>42</v>
      </c>
      <c r="J132" s="24" t="s">
        <v>42</v>
      </c>
      <c r="K132" s="24" t="s">
        <v>42</v>
      </c>
    </row>
    <row r="133" spans="1:11" ht="15" customHeight="1" x14ac:dyDescent="0.2">
      <c r="A133" s="20">
        <v>126</v>
      </c>
      <c r="B133" s="21" t="s">
        <v>169</v>
      </c>
      <c r="C133" s="55"/>
      <c r="D133" s="22" t="s">
        <v>42</v>
      </c>
      <c r="E133" s="22" t="s">
        <v>42</v>
      </c>
      <c r="F133" s="22" t="s">
        <v>42</v>
      </c>
      <c r="G133" s="23" t="s">
        <v>42</v>
      </c>
      <c r="H133" s="23" t="s">
        <v>42</v>
      </c>
      <c r="I133" s="23" t="s">
        <v>42</v>
      </c>
      <c r="J133" s="24" t="s">
        <v>42</v>
      </c>
      <c r="K133" s="24" t="s">
        <v>42</v>
      </c>
    </row>
    <row r="134" spans="1:11" ht="15" customHeight="1" x14ac:dyDescent="0.2">
      <c r="A134" s="52" t="s">
        <v>170</v>
      </c>
      <c r="B134" s="52"/>
      <c r="C134" s="55"/>
      <c r="D134" s="28" t="s">
        <v>42</v>
      </c>
      <c r="E134" s="28" t="s">
        <v>42</v>
      </c>
      <c r="F134" s="28" t="s">
        <v>42</v>
      </c>
      <c r="G134" s="28" t="s">
        <v>42</v>
      </c>
      <c r="H134" s="28" t="s">
        <v>42</v>
      </c>
      <c r="I134" s="28" t="s">
        <v>42</v>
      </c>
      <c r="J134" s="29" t="s">
        <v>42</v>
      </c>
      <c r="K134" s="29" t="s">
        <v>42</v>
      </c>
    </row>
    <row r="135" spans="1:11" ht="15" customHeight="1" x14ac:dyDescent="0.2">
      <c r="A135" s="52" t="s">
        <v>171</v>
      </c>
      <c r="B135" s="52"/>
      <c r="C135" s="55"/>
      <c r="D135" s="28">
        <v>15</v>
      </c>
      <c r="E135" s="28">
        <v>19849</v>
      </c>
      <c r="F135" s="28">
        <v>276</v>
      </c>
      <c r="G135" s="28">
        <v>180</v>
      </c>
      <c r="H135" s="28">
        <v>96</v>
      </c>
      <c r="I135" s="28" t="s">
        <v>42</v>
      </c>
      <c r="J135" s="29">
        <v>1.3904982618771726</v>
      </c>
      <c r="K135" s="29">
        <v>18.399999999999999</v>
      </c>
    </row>
    <row r="136" spans="1:11" ht="15" customHeight="1" x14ac:dyDescent="0.2">
      <c r="A136" s="20">
        <v>127</v>
      </c>
      <c r="B136" s="21" t="s">
        <v>172</v>
      </c>
      <c r="C136" s="55"/>
      <c r="D136" s="22">
        <v>0</v>
      </c>
      <c r="E136" s="22">
        <v>2</v>
      </c>
      <c r="F136" s="22" t="s">
        <v>42</v>
      </c>
      <c r="G136" s="23" t="s">
        <v>42</v>
      </c>
      <c r="H136" s="23" t="s">
        <v>42</v>
      </c>
      <c r="I136" s="23" t="s">
        <v>42</v>
      </c>
      <c r="J136" s="24" t="s">
        <v>42</v>
      </c>
      <c r="K136" s="24" t="s">
        <v>42</v>
      </c>
    </row>
    <row r="137" spans="1:11" ht="15" customHeight="1" x14ac:dyDescent="0.2">
      <c r="A137" s="20">
        <v>128</v>
      </c>
      <c r="B137" s="21" t="s">
        <v>173</v>
      </c>
      <c r="C137" s="55"/>
      <c r="D137" s="22">
        <v>0</v>
      </c>
      <c r="E137" s="22">
        <v>1</v>
      </c>
      <c r="F137" s="22" t="s">
        <v>42</v>
      </c>
      <c r="G137" s="23" t="s">
        <v>42</v>
      </c>
      <c r="H137" s="23" t="s">
        <v>42</v>
      </c>
      <c r="I137" s="23" t="s">
        <v>42</v>
      </c>
      <c r="J137" s="24" t="s">
        <v>42</v>
      </c>
      <c r="K137" s="24" t="s">
        <v>42</v>
      </c>
    </row>
    <row r="138" spans="1:11" ht="15" customHeight="1" x14ac:dyDescent="0.2">
      <c r="A138" s="20">
        <v>129</v>
      </c>
      <c r="B138" s="21" t="s">
        <v>174</v>
      </c>
      <c r="C138" s="55"/>
      <c r="D138" s="22">
        <v>1</v>
      </c>
      <c r="E138" s="22">
        <v>79</v>
      </c>
      <c r="F138" s="22" t="s">
        <v>42</v>
      </c>
      <c r="G138" s="23" t="s">
        <v>42</v>
      </c>
      <c r="H138" s="23" t="s">
        <v>42</v>
      </c>
      <c r="I138" s="23" t="s">
        <v>42</v>
      </c>
      <c r="J138" s="24" t="s">
        <v>42</v>
      </c>
      <c r="K138" s="24" t="s">
        <v>42</v>
      </c>
    </row>
    <row r="139" spans="1:11" ht="15" customHeight="1" x14ac:dyDescent="0.2">
      <c r="A139" s="20">
        <v>130</v>
      </c>
      <c r="B139" s="21" t="s">
        <v>175</v>
      </c>
      <c r="C139" s="55"/>
      <c r="D139" s="22" t="s">
        <v>42</v>
      </c>
      <c r="E139" s="22" t="s">
        <v>42</v>
      </c>
      <c r="F139" s="22" t="s">
        <v>42</v>
      </c>
      <c r="G139" s="23" t="s">
        <v>42</v>
      </c>
      <c r="H139" s="23" t="s">
        <v>42</v>
      </c>
      <c r="I139" s="23" t="s">
        <v>42</v>
      </c>
      <c r="J139" s="24" t="s">
        <v>42</v>
      </c>
      <c r="K139" s="24" t="s">
        <v>42</v>
      </c>
    </row>
    <row r="140" spans="1:11" ht="15" customHeight="1" x14ac:dyDescent="0.2">
      <c r="A140" s="20">
        <v>131</v>
      </c>
      <c r="B140" s="21" t="s">
        <v>176</v>
      </c>
      <c r="C140" s="55"/>
      <c r="D140" s="22" t="s">
        <v>42</v>
      </c>
      <c r="E140" s="22" t="s">
        <v>42</v>
      </c>
      <c r="F140" s="22" t="s">
        <v>42</v>
      </c>
      <c r="G140" s="23" t="s">
        <v>42</v>
      </c>
      <c r="H140" s="23" t="s">
        <v>42</v>
      </c>
      <c r="I140" s="23" t="s">
        <v>42</v>
      </c>
      <c r="J140" s="24" t="s">
        <v>42</v>
      </c>
      <c r="K140" s="24" t="s">
        <v>42</v>
      </c>
    </row>
    <row r="141" spans="1:11" ht="15" customHeight="1" x14ac:dyDescent="0.2">
      <c r="A141" s="20">
        <v>132</v>
      </c>
      <c r="B141" s="21" t="s">
        <v>177</v>
      </c>
      <c r="C141" s="55"/>
      <c r="D141" s="22">
        <v>0</v>
      </c>
      <c r="E141" s="22">
        <v>3</v>
      </c>
      <c r="F141" s="22" t="s">
        <v>42</v>
      </c>
      <c r="G141" s="23" t="s">
        <v>42</v>
      </c>
      <c r="H141" s="23" t="s">
        <v>42</v>
      </c>
      <c r="I141" s="23" t="s">
        <v>42</v>
      </c>
      <c r="J141" s="24" t="s">
        <v>42</v>
      </c>
      <c r="K141" s="24" t="s">
        <v>42</v>
      </c>
    </row>
    <row r="142" spans="1:11" ht="15" customHeight="1" x14ac:dyDescent="0.2">
      <c r="A142" s="20">
        <v>133</v>
      </c>
      <c r="B142" s="21" t="s">
        <v>178</v>
      </c>
      <c r="C142" s="55"/>
      <c r="D142" s="22">
        <v>1</v>
      </c>
      <c r="E142" s="22">
        <v>126</v>
      </c>
      <c r="F142" s="22" t="s">
        <v>42</v>
      </c>
      <c r="G142" s="23" t="s">
        <v>42</v>
      </c>
      <c r="H142" s="23" t="s">
        <v>42</v>
      </c>
      <c r="I142" s="23" t="s">
        <v>42</v>
      </c>
      <c r="J142" s="24" t="s">
        <v>42</v>
      </c>
      <c r="K142" s="24" t="s">
        <v>42</v>
      </c>
    </row>
    <row r="143" spans="1:11" ht="15" customHeight="1" x14ac:dyDescent="0.2">
      <c r="A143" s="20">
        <v>134</v>
      </c>
      <c r="B143" s="21" t="s">
        <v>179</v>
      </c>
      <c r="C143" s="55"/>
      <c r="D143" s="22" t="s">
        <v>42</v>
      </c>
      <c r="E143" s="22" t="s">
        <v>42</v>
      </c>
      <c r="F143" s="22" t="s">
        <v>42</v>
      </c>
      <c r="G143" s="23" t="s">
        <v>42</v>
      </c>
      <c r="H143" s="23" t="s">
        <v>42</v>
      </c>
      <c r="I143" s="23" t="s">
        <v>42</v>
      </c>
      <c r="J143" s="24" t="s">
        <v>42</v>
      </c>
      <c r="K143" s="24" t="s">
        <v>42</v>
      </c>
    </row>
    <row r="144" spans="1:11" ht="15" customHeight="1" x14ac:dyDescent="0.2">
      <c r="A144" s="20">
        <v>135</v>
      </c>
      <c r="B144" s="21" t="s">
        <v>180</v>
      </c>
      <c r="C144" s="55"/>
      <c r="D144" s="22">
        <v>3</v>
      </c>
      <c r="E144" s="22">
        <v>309</v>
      </c>
      <c r="F144" s="22" t="s">
        <v>42</v>
      </c>
      <c r="G144" s="23" t="s">
        <v>42</v>
      </c>
      <c r="H144" s="23" t="s">
        <v>42</v>
      </c>
      <c r="I144" s="23" t="s">
        <v>42</v>
      </c>
      <c r="J144" s="24" t="s">
        <v>42</v>
      </c>
      <c r="K144" s="24" t="s">
        <v>42</v>
      </c>
    </row>
    <row r="145" spans="1:11" ht="15" customHeight="1" x14ac:dyDescent="0.2">
      <c r="A145" s="20">
        <v>136</v>
      </c>
      <c r="B145" s="21" t="s">
        <v>181</v>
      </c>
      <c r="C145" s="55"/>
      <c r="D145" s="22" t="s">
        <v>42</v>
      </c>
      <c r="E145" s="22" t="s">
        <v>42</v>
      </c>
      <c r="F145" s="22" t="s">
        <v>42</v>
      </c>
      <c r="G145" s="23" t="s">
        <v>42</v>
      </c>
      <c r="H145" s="23" t="s">
        <v>42</v>
      </c>
      <c r="I145" s="23" t="s">
        <v>42</v>
      </c>
      <c r="J145" s="24" t="s">
        <v>42</v>
      </c>
      <c r="K145" s="24" t="s">
        <v>42</v>
      </c>
    </row>
    <row r="146" spans="1:11" ht="15" customHeight="1" x14ac:dyDescent="0.2">
      <c r="A146" s="20">
        <v>137</v>
      </c>
      <c r="B146" s="21" t="s">
        <v>182</v>
      </c>
      <c r="C146" s="55"/>
      <c r="D146" s="22" t="s">
        <v>42</v>
      </c>
      <c r="E146" s="22" t="s">
        <v>42</v>
      </c>
      <c r="F146" s="22" t="s">
        <v>42</v>
      </c>
      <c r="G146" s="23" t="s">
        <v>42</v>
      </c>
      <c r="H146" s="23" t="s">
        <v>42</v>
      </c>
      <c r="I146" s="23" t="s">
        <v>42</v>
      </c>
      <c r="J146" s="24" t="s">
        <v>42</v>
      </c>
      <c r="K146" s="24" t="s">
        <v>42</v>
      </c>
    </row>
    <row r="147" spans="1:11" ht="15" customHeight="1" x14ac:dyDescent="0.2">
      <c r="A147" s="20">
        <v>138</v>
      </c>
      <c r="B147" s="21" t="s">
        <v>183</v>
      </c>
      <c r="C147" s="55"/>
      <c r="D147" s="22" t="s">
        <v>42</v>
      </c>
      <c r="E147" s="22" t="s">
        <v>42</v>
      </c>
      <c r="F147" s="22" t="s">
        <v>42</v>
      </c>
      <c r="G147" s="23" t="s">
        <v>42</v>
      </c>
      <c r="H147" s="23" t="s">
        <v>42</v>
      </c>
      <c r="I147" s="23" t="s">
        <v>42</v>
      </c>
      <c r="J147" s="24" t="s">
        <v>42</v>
      </c>
      <c r="K147" s="24" t="s">
        <v>42</v>
      </c>
    </row>
    <row r="148" spans="1:11" ht="15" customHeight="1" x14ac:dyDescent="0.2">
      <c r="A148" s="20">
        <v>139</v>
      </c>
      <c r="B148" s="21" t="s">
        <v>184</v>
      </c>
      <c r="C148" s="55"/>
      <c r="D148" s="22" t="s">
        <v>42</v>
      </c>
      <c r="E148" s="22" t="s">
        <v>42</v>
      </c>
      <c r="F148" s="22" t="s">
        <v>42</v>
      </c>
      <c r="G148" s="23" t="s">
        <v>42</v>
      </c>
      <c r="H148" s="23" t="s">
        <v>42</v>
      </c>
      <c r="I148" s="23" t="s">
        <v>42</v>
      </c>
      <c r="J148" s="24" t="s">
        <v>42</v>
      </c>
      <c r="K148" s="24" t="s">
        <v>42</v>
      </c>
    </row>
    <row r="149" spans="1:11" ht="15" customHeight="1" x14ac:dyDescent="0.2">
      <c r="A149" s="52" t="s">
        <v>185</v>
      </c>
      <c r="B149" s="52"/>
      <c r="C149" s="55"/>
      <c r="D149" s="28">
        <v>4</v>
      </c>
      <c r="E149" s="28">
        <v>520</v>
      </c>
      <c r="F149" s="28" t="s">
        <v>42</v>
      </c>
      <c r="G149" s="28" t="s">
        <v>42</v>
      </c>
      <c r="H149" s="28" t="s">
        <v>42</v>
      </c>
      <c r="I149" s="28" t="s">
        <v>42</v>
      </c>
      <c r="J149" s="29" t="s">
        <v>42</v>
      </c>
      <c r="K149" s="29" t="s">
        <v>42</v>
      </c>
    </row>
    <row r="150" spans="1:11" ht="15" customHeight="1" x14ac:dyDescent="0.2">
      <c r="A150" s="52" t="s">
        <v>186</v>
      </c>
      <c r="B150" s="52"/>
      <c r="C150" s="55"/>
      <c r="D150" s="28">
        <v>15</v>
      </c>
      <c r="E150" s="28">
        <v>20369</v>
      </c>
      <c r="F150" s="28">
        <v>276</v>
      </c>
      <c r="G150" s="28">
        <v>180</v>
      </c>
      <c r="H150" s="28">
        <v>96</v>
      </c>
      <c r="I150" s="28" t="s">
        <v>42</v>
      </c>
      <c r="J150" s="29">
        <v>1.3550002454710588</v>
      </c>
      <c r="K150" s="29">
        <v>18.399999999999999</v>
      </c>
    </row>
    <row r="151" spans="1:11" ht="15" customHeight="1" x14ac:dyDescent="0.2">
      <c r="A151" s="20">
        <v>140</v>
      </c>
      <c r="B151" s="21" t="s">
        <v>187</v>
      </c>
      <c r="C151" s="55"/>
      <c r="D151" s="22" t="s">
        <v>42</v>
      </c>
      <c r="E151" s="22" t="s">
        <v>42</v>
      </c>
      <c r="F151" s="22" t="s">
        <v>42</v>
      </c>
      <c r="G151" s="23" t="s">
        <v>42</v>
      </c>
      <c r="H151" s="23" t="s">
        <v>42</v>
      </c>
      <c r="I151" s="23" t="s">
        <v>42</v>
      </c>
      <c r="J151" s="24" t="s">
        <v>42</v>
      </c>
      <c r="K151" s="24" t="s">
        <v>42</v>
      </c>
    </row>
    <row r="152" spans="1:11" ht="15" customHeight="1" x14ac:dyDescent="0.2">
      <c r="A152" s="20">
        <v>141</v>
      </c>
      <c r="B152" s="21" t="s">
        <v>188</v>
      </c>
      <c r="C152" s="55"/>
      <c r="D152" s="22">
        <v>1</v>
      </c>
      <c r="E152" s="22">
        <v>13</v>
      </c>
      <c r="F152" s="22" t="s">
        <v>42</v>
      </c>
      <c r="G152" s="23" t="s">
        <v>42</v>
      </c>
      <c r="H152" s="23" t="s">
        <v>42</v>
      </c>
      <c r="I152" s="23" t="s">
        <v>42</v>
      </c>
      <c r="J152" s="24" t="s">
        <v>42</v>
      </c>
      <c r="K152" s="24" t="s">
        <v>42</v>
      </c>
    </row>
    <row r="153" spans="1:11" ht="15" customHeight="1" x14ac:dyDescent="0.2">
      <c r="A153" s="20">
        <v>142</v>
      </c>
      <c r="B153" s="21" t="s">
        <v>189</v>
      </c>
      <c r="C153" s="55"/>
      <c r="D153" s="22" t="s">
        <v>42</v>
      </c>
      <c r="E153" s="22" t="s">
        <v>42</v>
      </c>
      <c r="F153" s="22" t="s">
        <v>42</v>
      </c>
      <c r="G153" s="23" t="s">
        <v>42</v>
      </c>
      <c r="H153" s="23" t="s">
        <v>42</v>
      </c>
      <c r="I153" s="23" t="s">
        <v>42</v>
      </c>
      <c r="J153" s="24" t="s">
        <v>42</v>
      </c>
      <c r="K153" s="24" t="s">
        <v>42</v>
      </c>
    </row>
    <row r="154" spans="1:11" ht="15" customHeight="1" x14ac:dyDescent="0.2">
      <c r="A154" s="20">
        <v>143</v>
      </c>
      <c r="B154" s="21" t="s">
        <v>190</v>
      </c>
      <c r="C154" s="55"/>
      <c r="D154" s="22">
        <v>1</v>
      </c>
      <c r="E154" s="22">
        <v>248</v>
      </c>
      <c r="F154" s="22" t="s">
        <v>42</v>
      </c>
      <c r="G154" s="23" t="s">
        <v>42</v>
      </c>
      <c r="H154" s="23" t="s">
        <v>42</v>
      </c>
      <c r="I154" s="23" t="s">
        <v>42</v>
      </c>
      <c r="J154" s="24" t="s">
        <v>42</v>
      </c>
      <c r="K154" s="24" t="s">
        <v>42</v>
      </c>
    </row>
    <row r="155" spans="1:11" ht="15" customHeight="1" x14ac:dyDescent="0.2">
      <c r="A155" s="20">
        <v>144</v>
      </c>
      <c r="B155" s="21" t="s">
        <v>191</v>
      </c>
      <c r="C155" s="55"/>
      <c r="D155" s="22" t="s">
        <v>42</v>
      </c>
      <c r="E155" s="22" t="s">
        <v>42</v>
      </c>
      <c r="F155" s="22" t="s">
        <v>42</v>
      </c>
      <c r="G155" s="23" t="s">
        <v>42</v>
      </c>
      <c r="H155" s="23" t="s">
        <v>42</v>
      </c>
      <c r="I155" s="23" t="s">
        <v>42</v>
      </c>
      <c r="J155" s="24" t="s">
        <v>42</v>
      </c>
      <c r="K155" s="24" t="s">
        <v>42</v>
      </c>
    </row>
    <row r="156" spans="1:11" ht="15" customHeight="1" x14ac:dyDescent="0.2">
      <c r="A156" s="20">
        <v>145</v>
      </c>
      <c r="B156" s="21" t="s">
        <v>192</v>
      </c>
      <c r="C156" s="55"/>
      <c r="D156" s="22" t="s">
        <v>42</v>
      </c>
      <c r="E156" s="22" t="s">
        <v>42</v>
      </c>
      <c r="F156" s="22" t="s">
        <v>42</v>
      </c>
      <c r="G156" s="23" t="s">
        <v>42</v>
      </c>
      <c r="H156" s="23" t="s">
        <v>42</v>
      </c>
      <c r="I156" s="23" t="s">
        <v>42</v>
      </c>
      <c r="J156" s="24" t="s">
        <v>42</v>
      </c>
      <c r="K156" s="24" t="s">
        <v>42</v>
      </c>
    </row>
    <row r="157" spans="1:11" ht="15" customHeight="1" x14ac:dyDescent="0.2">
      <c r="A157" s="20">
        <v>146</v>
      </c>
      <c r="B157" s="21" t="s">
        <v>193</v>
      </c>
      <c r="C157" s="55"/>
      <c r="D157" s="22" t="s">
        <v>42</v>
      </c>
      <c r="E157" s="22" t="s">
        <v>42</v>
      </c>
      <c r="F157" s="22" t="s">
        <v>42</v>
      </c>
      <c r="G157" s="23" t="s">
        <v>42</v>
      </c>
      <c r="H157" s="23" t="s">
        <v>42</v>
      </c>
      <c r="I157" s="23" t="s">
        <v>42</v>
      </c>
      <c r="J157" s="24" t="s">
        <v>42</v>
      </c>
      <c r="K157" s="24" t="s">
        <v>42</v>
      </c>
    </row>
    <row r="158" spans="1:11" ht="14.45" customHeight="1" x14ac:dyDescent="0.2">
      <c r="A158" s="20">
        <v>147</v>
      </c>
      <c r="B158" s="21" t="s">
        <v>194</v>
      </c>
      <c r="C158" s="55"/>
      <c r="D158" s="22" t="s">
        <v>42</v>
      </c>
      <c r="E158" s="22" t="s">
        <v>42</v>
      </c>
      <c r="F158" s="22" t="s">
        <v>42</v>
      </c>
      <c r="G158" s="23" t="s">
        <v>42</v>
      </c>
      <c r="H158" s="23" t="s">
        <v>42</v>
      </c>
      <c r="I158" s="23" t="s">
        <v>42</v>
      </c>
      <c r="J158" s="24" t="s">
        <v>42</v>
      </c>
      <c r="K158" s="24" t="s">
        <v>42</v>
      </c>
    </row>
    <row r="159" spans="1:11" ht="14.45" customHeight="1" x14ac:dyDescent="0.2">
      <c r="A159" s="20">
        <v>148</v>
      </c>
      <c r="B159" s="21" t="s">
        <v>195</v>
      </c>
      <c r="C159" s="55"/>
      <c r="D159" s="22" t="s">
        <v>42</v>
      </c>
      <c r="E159" s="22" t="s">
        <v>42</v>
      </c>
      <c r="F159" s="22" t="s">
        <v>42</v>
      </c>
      <c r="G159" s="23" t="s">
        <v>42</v>
      </c>
      <c r="H159" s="23" t="s">
        <v>42</v>
      </c>
      <c r="I159" s="23" t="s">
        <v>42</v>
      </c>
      <c r="J159" s="24" t="s">
        <v>42</v>
      </c>
      <c r="K159" s="24" t="s">
        <v>42</v>
      </c>
    </row>
    <row r="160" spans="1:11" ht="14.45" customHeight="1" x14ac:dyDescent="0.25">
      <c r="A160" s="52" t="s">
        <v>196</v>
      </c>
      <c r="B160" s="52"/>
      <c r="C160"/>
      <c r="D160" s="28">
        <v>1</v>
      </c>
      <c r="E160" s="28">
        <v>261</v>
      </c>
      <c r="F160" s="28" t="s">
        <v>42</v>
      </c>
      <c r="G160" s="28" t="s">
        <v>42</v>
      </c>
      <c r="H160" s="28" t="s">
        <v>42</v>
      </c>
      <c r="I160" s="28" t="s">
        <v>42</v>
      </c>
      <c r="J160" s="29" t="s">
        <v>42</v>
      </c>
      <c r="K160" s="29" t="s">
        <v>42</v>
      </c>
    </row>
    <row r="161" spans="1:11" ht="15" x14ac:dyDescent="0.25">
      <c r="A161" s="52" t="s">
        <v>197</v>
      </c>
      <c r="B161" s="52"/>
      <c r="C161"/>
      <c r="D161" s="28">
        <v>15</v>
      </c>
      <c r="E161" s="28">
        <v>20630</v>
      </c>
      <c r="F161" s="28">
        <v>276</v>
      </c>
      <c r="G161" s="28">
        <v>180</v>
      </c>
      <c r="H161" s="28">
        <v>96</v>
      </c>
      <c r="I161" s="28" t="s">
        <v>42</v>
      </c>
      <c r="J161" s="29">
        <v>1.3378574890935531</v>
      </c>
      <c r="K161" s="29">
        <v>18.399999999999999</v>
      </c>
    </row>
    <row r="162" spans="1:11" ht="15" x14ac:dyDescent="0.25">
      <c r="A162"/>
      <c r="B162"/>
      <c r="C162"/>
      <c r="D162"/>
      <c r="E162"/>
      <c r="F162"/>
      <c r="G162"/>
      <c r="H162"/>
      <c r="I162"/>
      <c r="J162"/>
      <c r="K162"/>
    </row>
    <row r="163" spans="1:11" ht="15" x14ac:dyDescent="0.25">
      <c r="A163"/>
      <c r="B163"/>
      <c r="C163"/>
      <c r="D163"/>
      <c r="E163"/>
      <c r="F163"/>
      <c r="G163"/>
      <c r="H163" t="s">
        <v>198</v>
      </c>
      <c r="I163"/>
      <c r="J163"/>
      <c r="K163"/>
    </row>
    <row r="164" spans="1:11" ht="15" x14ac:dyDescent="0.25">
      <c r="D164"/>
      <c r="E164"/>
      <c r="F164" t="s">
        <v>199</v>
      </c>
      <c r="G164"/>
      <c r="H164" s="53" t="s">
        <v>219</v>
      </c>
      <c r="I164" s="53"/>
      <c r="J164" s="53"/>
      <c r="K164" s="53"/>
    </row>
    <row r="165" spans="1:11" ht="15" x14ac:dyDescent="0.25">
      <c r="D165"/>
      <c r="E165"/>
      <c r="F165"/>
      <c r="G165"/>
      <c r="H165"/>
      <c r="I165"/>
      <c r="J165"/>
      <c r="K165"/>
    </row>
    <row r="166" spans="1:11" ht="15" x14ac:dyDescent="0.25">
      <c r="D166"/>
      <c r="E166"/>
      <c r="F166"/>
      <c r="G166"/>
      <c r="H166"/>
      <c r="I166"/>
      <c r="J166"/>
      <c r="K166"/>
    </row>
    <row r="167" spans="1:11" ht="15" x14ac:dyDescent="0.25">
      <c r="D167"/>
      <c r="E167"/>
      <c r="F167"/>
      <c r="G167"/>
      <c r="H167" t="s">
        <v>201</v>
      </c>
      <c r="I167"/>
      <c r="J167"/>
      <c r="K167"/>
    </row>
  </sheetData>
  <sheetProtection formatColumns="0" formatRows="0"/>
  <mergeCells count="20">
    <mergeCell ref="A3:K3"/>
    <mergeCell ref="A4:A5"/>
    <mergeCell ref="B4:B5"/>
    <mergeCell ref="C4:C5"/>
    <mergeCell ref="D4:D5"/>
    <mergeCell ref="E4:E5"/>
    <mergeCell ref="F4:F5"/>
    <mergeCell ref="G4:I4"/>
    <mergeCell ref="J4:J5"/>
    <mergeCell ref="K4:K5"/>
    <mergeCell ref="A160:B160"/>
    <mergeCell ref="A161:B161"/>
    <mergeCell ref="H164:K164"/>
    <mergeCell ref="C6:C159"/>
    <mergeCell ref="A20:B20"/>
    <mergeCell ref="A121:B121"/>
    <mergeCell ref="A134:B134"/>
    <mergeCell ref="A135:B135"/>
    <mergeCell ref="A149:B149"/>
    <mergeCell ref="A150:B150"/>
  </mergeCells>
  <printOptions horizontalCentered="1"/>
  <pageMargins left="0.51181102362204722" right="0.51181102362204722" top="0.51181102362204722" bottom="0.51181102362204722" header="0.31496062992125984" footer="0.31496062992125984"/>
  <pageSetup paperSize="8" scale="81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9"/>
  <sheetViews>
    <sheetView topLeftCell="A109" zoomScale="80" zoomScaleNormal="80" workbookViewId="0">
      <selection activeCell="C8" sqref="C8"/>
    </sheetView>
  </sheetViews>
  <sheetFormatPr defaultColWidth="9.140625" defaultRowHeight="14.25" x14ac:dyDescent="0.25"/>
  <cols>
    <col min="1" max="1" width="5.85546875" style="1" customWidth="1"/>
    <col min="2" max="2" width="13.7109375" style="1" customWidth="1"/>
    <col min="3" max="13" width="10.28515625" style="1" customWidth="1"/>
    <col min="14" max="14" width="11.7109375" style="1" customWidth="1"/>
    <col min="15" max="15" width="9.85546875" style="1" customWidth="1"/>
    <col min="16" max="22" width="10.28515625" style="1" customWidth="1"/>
    <col min="23" max="23" width="10.7109375" style="1" customWidth="1"/>
    <col min="24" max="38" width="10.28515625" style="1" customWidth="1"/>
    <col min="39" max="39" width="12" style="1" customWidth="1"/>
    <col min="40" max="16384" width="9.140625" style="1"/>
  </cols>
  <sheetData>
    <row r="1" spans="1:39" ht="15" x14ac:dyDescent="0.25">
      <c r="A1" s="1" t="s">
        <v>0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8" x14ac:dyDescent="0.25">
      <c r="A2" s="47" t="s">
        <v>220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8" t="s">
        <v>3</v>
      </c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8" x14ac:dyDescent="0.25">
      <c r="A4" s="50"/>
      <c r="B4" s="51"/>
      <c r="C4" s="51"/>
      <c r="D4" s="51"/>
      <c r="E4" s="51"/>
      <c r="F4" s="51"/>
      <c r="G4" s="51"/>
      <c r="H4" s="51"/>
      <c r="I4" s="51"/>
      <c r="J4" s="51"/>
      <c r="K4" s="5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3"/>
      <c r="AJ4" s="3"/>
      <c r="AK4" s="3"/>
      <c r="AL4" s="3"/>
      <c r="AM4" s="3"/>
    </row>
    <row r="5" spans="1:39" ht="41.25" customHeight="1" x14ac:dyDescent="0.25">
      <c r="A5" s="35" t="s">
        <v>4</v>
      </c>
      <c r="B5" s="35" t="s">
        <v>5</v>
      </c>
      <c r="C5" s="35" t="s">
        <v>6</v>
      </c>
      <c r="D5" s="38" t="s">
        <v>7</v>
      </c>
      <c r="E5" s="38"/>
      <c r="F5" s="37"/>
      <c r="G5" s="35" t="s">
        <v>8</v>
      </c>
      <c r="H5" s="37"/>
      <c r="I5" s="35" t="s">
        <v>9</v>
      </c>
      <c r="J5" s="35" t="s">
        <v>10</v>
      </c>
      <c r="K5" s="42" t="s">
        <v>11</v>
      </c>
      <c r="L5" s="43"/>
      <c r="M5" s="43"/>
      <c r="N5" s="43"/>
      <c r="O5" s="43"/>
      <c r="P5" s="37"/>
      <c r="Q5" s="35" t="s">
        <v>12</v>
      </c>
      <c r="R5" s="42" t="s">
        <v>13</v>
      </c>
      <c r="S5" s="42"/>
      <c r="T5" s="37"/>
      <c r="U5" s="45" t="s">
        <v>14</v>
      </c>
      <c r="V5" s="37"/>
      <c r="W5" s="45" t="s">
        <v>15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37"/>
      <c r="AI5" s="4"/>
      <c r="AJ5" s="4"/>
      <c r="AK5" s="4"/>
      <c r="AL5" s="4"/>
      <c r="AM5" s="3"/>
    </row>
    <row r="6" spans="1:39" ht="27.75" customHeight="1" x14ac:dyDescent="0.25">
      <c r="A6" s="36"/>
      <c r="B6" s="36"/>
      <c r="C6" s="44"/>
      <c r="D6" s="35" t="s">
        <v>16</v>
      </c>
      <c r="E6" s="33" t="s">
        <v>17</v>
      </c>
      <c r="F6" s="33" t="s">
        <v>18</v>
      </c>
      <c r="G6" s="35" t="s">
        <v>16</v>
      </c>
      <c r="H6" s="35" t="s">
        <v>19</v>
      </c>
      <c r="I6" s="44"/>
      <c r="J6" s="44"/>
      <c r="K6" s="35" t="s">
        <v>20</v>
      </c>
      <c r="L6" s="38" t="s">
        <v>21</v>
      </c>
      <c r="M6" s="38" t="s">
        <v>22</v>
      </c>
      <c r="N6" s="38" t="s">
        <v>23</v>
      </c>
      <c r="O6" s="35" t="s">
        <v>17</v>
      </c>
      <c r="P6" s="33" t="s">
        <v>18</v>
      </c>
      <c r="Q6" s="44"/>
      <c r="R6" s="38" t="s">
        <v>24</v>
      </c>
      <c r="S6" s="35" t="s">
        <v>17</v>
      </c>
      <c r="T6" s="35" t="s">
        <v>18</v>
      </c>
      <c r="U6" s="35" t="s">
        <v>16</v>
      </c>
      <c r="V6" s="38" t="s">
        <v>25</v>
      </c>
      <c r="W6" s="38" t="s">
        <v>26</v>
      </c>
      <c r="X6" s="35" t="s">
        <v>27</v>
      </c>
      <c r="Y6" s="37"/>
      <c r="Z6" s="35" t="s">
        <v>28</v>
      </c>
      <c r="AA6" s="37"/>
      <c r="AB6" s="35" t="s">
        <v>29</v>
      </c>
      <c r="AC6" s="37"/>
      <c r="AD6" s="35" t="s">
        <v>30</v>
      </c>
      <c r="AE6" s="37"/>
      <c r="AF6" s="35" t="s">
        <v>31</v>
      </c>
      <c r="AG6" s="38" t="s">
        <v>32</v>
      </c>
      <c r="AH6" s="5" t="s">
        <v>33</v>
      </c>
      <c r="AI6" s="33" t="s">
        <v>34</v>
      </c>
      <c r="AJ6" s="35" t="s">
        <v>35</v>
      </c>
      <c r="AK6" s="35" t="s">
        <v>36</v>
      </c>
      <c r="AL6" s="35" t="s">
        <v>37</v>
      </c>
      <c r="AM6" s="35" t="s">
        <v>38</v>
      </c>
    </row>
    <row r="7" spans="1:39" ht="51.75" customHeight="1" x14ac:dyDescent="0.25">
      <c r="A7" s="36"/>
      <c r="B7" s="36"/>
      <c r="C7" s="34"/>
      <c r="D7" s="34"/>
      <c r="E7" s="46"/>
      <c r="F7" s="41"/>
      <c r="G7" s="34"/>
      <c r="H7" s="34"/>
      <c r="I7" s="34"/>
      <c r="J7" s="34"/>
      <c r="K7" s="34"/>
      <c r="L7" s="39"/>
      <c r="M7" s="39"/>
      <c r="N7" s="39"/>
      <c r="O7" s="34"/>
      <c r="P7" s="41"/>
      <c r="Q7" s="34"/>
      <c r="R7" s="39"/>
      <c r="S7" s="34"/>
      <c r="T7" s="35"/>
      <c r="U7" s="36"/>
      <c r="V7" s="39"/>
      <c r="W7" s="40"/>
      <c r="X7" s="5" t="s">
        <v>39</v>
      </c>
      <c r="Y7" s="5" t="s">
        <v>40</v>
      </c>
      <c r="Z7" s="5" t="s">
        <v>39</v>
      </c>
      <c r="AA7" s="5" t="s">
        <v>40</v>
      </c>
      <c r="AB7" s="5" t="s">
        <v>39</v>
      </c>
      <c r="AC7" s="5" t="s">
        <v>40</v>
      </c>
      <c r="AD7" s="5" t="s">
        <v>39</v>
      </c>
      <c r="AE7" s="5" t="s">
        <v>40</v>
      </c>
      <c r="AF7" s="34"/>
      <c r="AG7" s="39"/>
      <c r="AH7" s="5" t="s">
        <v>40</v>
      </c>
      <c r="AI7" s="34"/>
      <c r="AJ7" s="36"/>
      <c r="AK7" s="36"/>
      <c r="AL7" s="36"/>
      <c r="AM7" s="36"/>
    </row>
    <row r="8" spans="1:39" ht="12.75" customHeight="1" x14ac:dyDescent="0.25">
      <c r="A8" s="6">
        <v>1</v>
      </c>
      <c r="B8" s="7" t="s">
        <v>41</v>
      </c>
      <c r="C8" s="8">
        <v>3</v>
      </c>
      <c r="D8" s="8">
        <v>62</v>
      </c>
      <c r="E8" s="8">
        <v>7</v>
      </c>
      <c r="F8" s="8">
        <v>18</v>
      </c>
      <c r="G8" s="8">
        <v>51</v>
      </c>
      <c r="H8" s="8">
        <v>42</v>
      </c>
      <c r="I8" s="9">
        <v>1.5454545454545454</v>
      </c>
      <c r="J8" s="10">
        <v>113</v>
      </c>
      <c r="K8" s="8">
        <v>28</v>
      </c>
      <c r="L8" s="8">
        <v>20</v>
      </c>
      <c r="M8" s="10">
        <v>48</v>
      </c>
      <c r="N8" s="8" t="s">
        <v>42</v>
      </c>
      <c r="O8" s="8">
        <v>4</v>
      </c>
      <c r="P8" s="8">
        <v>17</v>
      </c>
      <c r="Q8" s="9">
        <v>1.4545454545454546</v>
      </c>
      <c r="R8" s="8">
        <v>65</v>
      </c>
      <c r="S8" s="8">
        <v>9</v>
      </c>
      <c r="T8" s="8">
        <v>15</v>
      </c>
      <c r="U8" s="9">
        <v>21.666666666666668</v>
      </c>
      <c r="V8" s="9">
        <v>3</v>
      </c>
      <c r="W8" s="10">
        <v>17</v>
      </c>
      <c r="X8" s="8">
        <v>10</v>
      </c>
      <c r="Y8" s="9">
        <v>58.82352941176471</v>
      </c>
      <c r="Z8" s="8">
        <v>1</v>
      </c>
      <c r="AA8" s="9">
        <v>5.8823529411764701</v>
      </c>
      <c r="AB8" s="8">
        <v>6</v>
      </c>
      <c r="AC8" s="9">
        <v>35.294117647058826</v>
      </c>
      <c r="AD8" s="8" t="s">
        <v>42</v>
      </c>
      <c r="AE8" s="9" t="s">
        <v>42</v>
      </c>
      <c r="AF8" s="9">
        <v>94.117647058823522</v>
      </c>
      <c r="AG8" s="9">
        <v>42.477876106194692</v>
      </c>
      <c r="AH8" s="9">
        <v>85.416666666666657</v>
      </c>
      <c r="AI8" s="9">
        <v>15.294117647058824</v>
      </c>
      <c r="AJ8" s="9">
        <v>58.333333333333336</v>
      </c>
      <c r="AK8" s="9">
        <v>41.666666666666671</v>
      </c>
      <c r="AL8" s="9">
        <v>35.416666666666671</v>
      </c>
      <c r="AM8" s="9">
        <v>3.4242424242424239</v>
      </c>
    </row>
    <row r="9" spans="1:39" ht="12.75" customHeight="1" x14ac:dyDescent="0.25">
      <c r="A9" s="6">
        <v>2</v>
      </c>
      <c r="B9" s="7" t="s">
        <v>43</v>
      </c>
      <c r="C9" s="8">
        <v>2</v>
      </c>
      <c r="D9" s="8">
        <v>9</v>
      </c>
      <c r="E9" s="8">
        <v>2</v>
      </c>
      <c r="F9" s="8">
        <v>3</v>
      </c>
      <c r="G9" s="8">
        <v>2</v>
      </c>
      <c r="H9" s="8">
        <v>1</v>
      </c>
      <c r="I9" s="9">
        <v>9.0909090909090912E-2</v>
      </c>
      <c r="J9" s="10">
        <v>11</v>
      </c>
      <c r="K9" s="8">
        <v>4</v>
      </c>
      <c r="L9" s="8">
        <v>3</v>
      </c>
      <c r="M9" s="10">
        <v>7</v>
      </c>
      <c r="N9" s="8" t="s">
        <v>42</v>
      </c>
      <c r="O9" s="8">
        <v>1</v>
      </c>
      <c r="P9" s="8">
        <v>3</v>
      </c>
      <c r="Q9" s="9">
        <v>0.31818181818181818</v>
      </c>
      <c r="R9" s="8">
        <v>4</v>
      </c>
      <c r="S9" s="8">
        <v>2</v>
      </c>
      <c r="T9" s="8">
        <v>2</v>
      </c>
      <c r="U9" s="9">
        <v>2</v>
      </c>
      <c r="V9" s="9">
        <v>1</v>
      </c>
      <c r="W9" s="10">
        <v>6</v>
      </c>
      <c r="X9" s="8">
        <v>6</v>
      </c>
      <c r="Y9" s="9">
        <v>100</v>
      </c>
      <c r="Z9" s="8" t="s">
        <v>42</v>
      </c>
      <c r="AA9" s="9" t="s">
        <v>42</v>
      </c>
      <c r="AB9" s="8" t="s">
        <v>42</v>
      </c>
      <c r="AC9" s="9" t="s">
        <v>42</v>
      </c>
      <c r="AD9" s="8" t="s">
        <v>42</v>
      </c>
      <c r="AE9" s="9" t="s">
        <v>42</v>
      </c>
      <c r="AF9" s="9">
        <v>350</v>
      </c>
      <c r="AG9" s="9">
        <v>63.636363636363633</v>
      </c>
      <c r="AH9" s="9">
        <v>100</v>
      </c>
      <c r="AI9" s="9">
        <v>24</v>
      </c>
      <c r="AJ9" s="9">
        <v>57.151857151857101</v>
      </c>
      <c r="AK9" s="9">
        <v>42.857151857151898</v>
      </c>
      <c r="AL9" s="9">
        <v>42.857151857151898</v>
      </c>
      <c r="AM9" s="9">
        <v>0.5</v>
      </c>
    </row>
    <row r="10" spans="1:39" ht="12.75" customHeight="1" x14ac:dyDescent="0.25">
      <c r="A10" s="6">
        <v>3</v>
      </c>
      <c r="B10" s="7" t="s">
        <v>44</v>
      </c>
      <c r="C10" s="8">
        <v>2</v>
      </c>
      <c r="D10" s="8">
        <v>8</v>
      </c>
      <c r="E10" s="8" t="s">
        <v>42</v>
      </c>
      <c r="F10" s="8" t="s">
        <v>42</v>
      </c>
      <c r="G10" s="8">
        <v>12</v>
      </c>
      <c r="H10" s="8">
        <v>12</v>
      </c>
      <c r="I10" s="9">
        <v>0.54545454545454541</v>
      </c>
      <c r="J10" s="10">
        <v>20</v>
      </c>
      <c r="K10" s="8">
        <v>9</v>
      </c>
      <c r="L10" s="8">
        <v>2</v>
      </c>
      <c r="M10" s="10">
        <v>11</v>
      </c>
      <c r="N10" s="8" t="s">
        <v>42</v>
      </c>
      <c r="O10" s="8" t="s">
        <v>42</v>
      </c>
      <c r="P10" s="8" t="s">
        <v>42</v>
      </c>
      <c r="Q10" s="9">
        <v>0.5</v>
      </c>
      <c r="R10" s="8">
        <v>9</v>
      </c>
      <c r="S10" s="8" t="s">
        <v>42</v>
      </c>
      <c r="T10" s="8" t="s">
        <v>42</v>
      </c>
      <c r="U10" s="9">
        <v>4.5</v>
      </c>
      <c r="V10" s="9" t="s">
        <v>42</v>
      </c>
      <c r="W10" s="10" t="s">
        <v>42</v>
      </c>
      <c r="X10" s="8" t="s">
        <v>42</v>
      </c>
      <c r="Y10" s="9" t="s">
        <v>42</v>
      </c>
      <c r="Z10" s="8" t="s">
        <v>42</v>
      </c>
      <c r="AA10" s="9" t="s">
        <v>42</v>
      </c>
      <c r="AB10" s="8" t="s">
        <v>42</v>
      </c>
      <c r="AC10" s="9" t="s">
        <v>42</v>
      </c>
      <c r="AD10" s="8" t="s">
        <v>42</v>
      </c>
      <c r="AE10" s="9" t="s">
        <v>42</v>
      </c>
      <c r="AF10" s="9">
        <v>91.666666666666657</v>
      </c>
      <c r="AG10" s="9">
        <v>55.000000000000007</v>
      </c>
      <c r="AH10" s="9">
        <v>100</v>
      </c>
      <c r="AI10" s="9">
        <v>9</v>
      </c>
      <c r="AJ10" s="9">
        <v>81.818181818181827</v>
      </c>
      <c r="AK10" s="9">
        <v>18.181818181818183</v>
      </c>
      <c r="AL10" s="9" t="s">
        <v>42</v>
      </c>
      <c r="AM10" s="9">
        <v>0.90909090909090906</v>
      </c>
    </row>
    <row r="11" spans="1:39" ht="12.75" customHeight="1" x14ac:dyDescent="0.25">
      <c r="A11" s="6">
        <v>4</v>
      </c>
      <c r="B11" s="11" t="s">
        <v>45</v>
      </c>
      <c r="C11" s="8">
        <v>3</v>
      </c>
      <c r="D11" s="8">
        <v>894</v>
      </c>
      <c r="E11" s="8" t="s">
        <v>42</v>
      </c>
      <c r="F11" s="8">
        <v>108</v>
      </c>
      <c r="G11" s="8">
        <v>1735</v>
      </c>
      <c r="H11" s="8">
        <v>1735</v>
      </c>
      <c r="I11" s="9">
        <v>52.575757575757578</v>
      </c>
      <c r="J11" s="10">
        <v>2629</v>
      </c>
      <c r="K11" s="8">
        <v>1701</v>
      </c>
      <c r="L11" s="8">
        <v>82</v>
      </c>
      <c r="M11" s="10">
        <v>1783</v>
      </c>
      <c r="N11" s="8" t="s">
        <v>42</v>
      </c>
      <c r="O11" s="8" t="s">
        <v>42</v>
      </c>
      <c r="P11" s="8">
        <v>224</v>
      </c>
      <c r="Q11" s="9">
        <v>54.030303030303031</v>
      </c>
      <c r="R11" s="8">
        <v>846</v>
      </c>
      <c r="S11" s="8" t="s">
        <v>42</v>
      </c>
      <c r="T11" s="8">
        <v>81</v>
      </c>
      <c r="U11" s="9">
        <v>282</v>
      </c>
      <c r="V11" s="9" t="s">
        <v>42</v>
      </c>
      <c r="W11" s="10">
        <v>43</v>
      </c>
      <c r="X11" s="8">
        <v>42</v>
      </c>
      <c r="Y11" s="9">
        <v>97.674418604651152</v>
      </c>
      <c r="Z11" s="8">
        <v>1</v>
      </c>
      <c r="AA11" s="9">
        <v>2.3255813953488373</v>
      </c>
      <c r="AB11" s="8" t="s">
        <v>42</v>
      </c>
      <c r="AC11" s="9" t="s">
        <v>42</v>
      </c>
      <c r="AD11" s="8" t="s">
        <v>42</v>
      </c>
      <c r="AE11" s="9" t="s">
        <v>42</v>
      </c>
      <c r="AF11" s="9">
        <v>102.76657060518733</v>
      </c>
      <c r="AG11" s="9">
        <v>67.82046405477368</v>
      </c>
      <c r="AH11" s="9">
        <v>99.943914750420632</v>
      </c>
      <c r="AI11" s="9">
        <v>5.8512968299711812</v>
      </c>
      <c r="AJ11" s="9">
        <v>95.401009534492431</v>
      </c>
      <c r="AK11" s="9">
        <v>4.5989904655075717</v>
      </c>
      <c r="AL11" s="9">
        <v>12.56309590577678</v>
      </c>
      <c r="AM11" s="9">
        <v>79.666666666666671</v>
      </c>
    </row>
    <row r="12" spans="1:39" ht="12.75" customHeight="1" x14ac:dyDescent="0.25">
      <c r="A12" s="6">
        <v>5</v>
      </c>
      <c r="B12" s="11" t="s">
        <v>46</v>
      </c>
      <c r="C12" s="8">
        <v>3</v>
      </c>
      <c r="D12" s="8">
        <v>13</v>
      </c>
      <c r="E12" s="8" t="s">
        <v>42</v>
      </c>
      <c r="F12" s="8">
        <v>5</v>
      </c>
      <c r="G12" s="8">
        <v>138</v>
      </c>
      <c r="H12" s="8">
        <v>138</v>
      </c>
      <c r="I12" s="9">
        <v>4.1818181818181817</v>
      </c>
      <c r="J12" s="10">
        <v>151</v>
      </c>
      <c r="K12" s="8">
        <v>129</v>
      </c>
      <c r="L12" s="8">
        <v>4</v>
      </c>
      <c r="M12" s="10">
        <v>133</v>
      </c>
      <c r="N12" s="8" t="s">
        <v>42</v>
      </c>
      <c r="O12" s="8" t="s">
        <v>42</v>
      </c>
      <c r="P12" s="8">
        <v>78</v>
      </c>
      <c r="Q12" s="9">
        <v>4.0303030303030303</v>
      </c>
      <c r="R12" s="8">
        <v>18</v>
      </c>
      <c r="S12" s="8" t="s">
        <v>42</v>
      </c>
      <c r="T12" s="8">
        <v>12</v>
      </c>
      <c r="U12" s="9">
        <v>6</v>
      </c>
      <c r="V12" s="9" t="s">
        <v>42</v>
      </c>
      <c r="W12" s="10">
        <v>1</v>
      </c>
      <c r="X12" s="8">
        <v>1</v>
      </c>
      <c r="Y12" s="9">
        <v>100</v>
      </c>
      <c r="Z12" s="8" t="s">
        <v>42</v>
      </c>
      <c r="AA12" s="9" t="s">
        <v>42</v>
      </c>
      <c r="AB12" s="8" t="s">
        <v>42</v>
      </c>
      <c r="AC12" s="9" t="s">
        <v>42</v>
      </c>
      <c r="AD12" s="8" t="s">
        <v>42</v>
      </c>
      <c r="AE12" s="9" t="s">
        <v>42</v>
      </c>
      <c r="AF12" s="9">
        <v>96.376811594202891</v>
      </c>
      <c r="AG12" s="9">
        <v>88.079470198675494</v>
      </c>
      <c r="AH12" s="9">
        <v>100</v>
      </c>
      <c r="AI12" s="9">
        <v>1.5652173913043479</v>
      </c>
      <c r="AJ12" s="9">
        <v>96.992481203007515</v>
      </c>
      <c r="AK12" s="9">
        <v>3.007518796992481</v>
      </c>
      <c r="AL12" s="9">
        <v>58.646616541353382</v>
      </c>
      <c r="AM12" s="9">
        <v>4.5757575757575761</v>
      </c>
    </row>
    <row r="13" spans="1:39" ht="12.75" customHeight="1" x14ac:dyDescent="0.25">
      <c r="A13" s="6">
        <v>6</v>
      </c>
      <c r="B13" s="11" t="s">
        <v>47</v>
      </c>
      <c r="C13" s="8">
        <v>2</v>
      </c>
      <c r="D13" s="8">
        <v>1</v>
      </c>
      <c r="E13" s="8" t="s">
        <v>42</v>
      </c>
      <c r="F13" s="8" t="s">
        <v>42</v>
      </c>
      <c r="G13" s="8">
        <v>27</v>
      </c>
      <c r="H13" s="8">
        <v>27</v>
      </c>
      <c r="I13" s="9">
        <v>1.2272727272727273</v>
      </c>
      <c r="J13" s="10">
        <v>28</v>
      </c>
      <c r="K13" s="8">
        <v>27</v>
      </c>
      <c r="L13" s="8" t="s">
        <v>42</v>
      </c>
      <c r="M13" s="10">
        <v>27</v>
      </c>
      <c r="N13" s="8" t="s">
        <v>42</v>
      </c>
      <c r="O13" s="8" t="s">
        <v>42</v>
      </c>
      <c r="P13" s="8">
        <v>2</v>
      </c>
      <c r="Q13" s="9">
        <v>1.2272727272727273</v>
      </c>
      <c r="R13" s="8">
        <v>1</v>
      </c>
      <c r="S13" s="8" t="s">
        <v>42</v>
      </c>
      <c r="T13" s="8">
        <v>1</v>
      </c>
      <c r="U13" s="9">
        <v>0.5</v>
      </c>
      <c r="V13" s="9" t="s">
        <v>42</v>
      </c>
      <c r="W13" s="10" t="s">
        <v>42</v>
      </c>
      <c r="X13" s="8" t="s">
        <v>42</v>
      </c>
      <c r="Y13" s="9" t="s">
        <v>42</v>
      </c>
      <c r="Z13" s="8" t="s">
        <v>42</v>
      </c>
      <c r="AA13" s="9" t="s">
        <v>42</v>
      </c>
      <c r="AB13" s="8" t="s">
        <v>42</v>
      </c>
      <c r="AC13" s="9" t="s">
        <v>42</v>
      </c>
      <c r="AD13" s="8" t="s">
        <v>42</v>
      </c>
      <c r="AE13" s="9" t="s">
        <v>42</v>
      </c>
      <c r="AF13" s="9">
        <v>100</v>
      </c>
      <c r="AG13" s="9">
        <v>96.428571518571403</v>
      </c>
      <c r="AH13" s="9">
        <v>100</v>
      </c>
      <c r="AI13" s="9">
        <v>0.44444444444444442</v>
      </c>
      <c r="AJ13" s="9">
        <v>100</v>
      </c>
      <c r="AK13" s="9" t="s">
        <v>42</v>
      </c>
      <c r="AL13" s="9">
        <v>7.4074074074074066</v>
      </c>
      <c r="AM13" s="9">
        <v>1.2727272727272727</v>
      </c>
    </row>
    <row r="14" spans="1:39" ht="12.75" customHeight="1" x14ac:dyDescent="0.25">
      <c r="A14" s="6">
        <v>7</v>
      </c>
      <c r="B14" s="11" t="s">
        <v>48</v>
      </c>
      <c r="C14" s="8">
        <v>3</v>
      </c>
      <c r="D14" s="8">
        <v>24</v>
      </c>
      <c r="E14" s="8">
        <v>3</v>
      </c>
      <c r="F14" s="8">
        <v>3</v>
      </c>
      <c r="G14" s="8">
        <v>42</v>
      </c>
      <c r="H14" s="8">
        <v>34</v>
      </c>
      <c r="I14" s="9">
        <v>1.2727272727272727</v>
      </c>
      <c r="J14" s="10">
        <v>66</v>
      </c>
      <c r="K14" s="8">
        <v>34</v>
      </c>
      <c r="L14" s="8">
        <v>11</v>
      </c>
      <c r="M14" s="10">
        <v>45</v>
      </c>
      <c r="N14" s="8" t="s">
        <v>42</v>
      </c>
      <c r="O14" s="8">
        <v>1</v>
      </c>
      <c r="P14" s="8">
        <v>4</v>
      </c>
      <c r="Q14" s="9">
        <v>1.3636363636363635</v>
      </c>
      <c r="R14" s="8">
        <v>21</v>
      </c>
      <c r="S14" s="8">
        <v>4</v>
      </c>
      <c r="T14" s="8">
        <v>7</v>
      </c>
      <c r="U14" s="9">
        <v>7</v>
      </c>
      <c r="V14" s="9">
        <v>1.3333333333333333</v>
      </c>
      <c r="W14" s="10">
        <v>30</v>
      </c>
      <c r="X14" s="8">
        <v>21</v>
      </c>
      <c r="Y14" s="9">
        <v>70</v>
      </c>
      <c r="Z14" s="8">
        <v>4</v>
      </c>
      <c r="AA14" s="9">
        <v>13.333333333333334</v>
      </c>
      <c r="AB14" s="8">
        <v>4</v>
      </c>
      <c r="AC14" s="9">
        <v>13.333333333333334</v>
      </c>
      <c r="AD14" s="8">
        <v>1</v>
      </c>
      <c r="AE14" s="9">
        <v>3.3333333333333335</v>
      </c>
      <c r="AF14" s="9">
        <v>107.151857151857</v>
      </c>
      <c r="AG14" s="9">
        <v>68.181818181818173</v>
      </c>
      <c r="AH14" s="9">
        <v>82.222222222222214</v>
      </c>
      <c r="AI14" s="9">
        <v>6</v>
      </c>
      <c r="AJ14" s="9">
        <v>75.555555555555557</v>
      </c>
      <c r="AK14" s="9">
        <v>24.444444444444443</v>
      </c>
      <c r="AL14" s="9">
        <v>8.8888888888888893</v>
      </c>
      <c r="AM14" s="9">
        <v>2</v>
      </c>
    </row>
    <row r="15" spans="1:39" ht="12.75" customHeight="1" x14ac:dyDescent="0.25">
      <c r="A15" s="6">
        <v>8</v>
      </c>
      <c r="B15" s="7" t="s">
        <v>49</v>
      </c>
      <c r="C15" s="8" t="s">
        <v>42</v>
      </c>
      <c r="D15" s="8" t="s">
        <v>42</v>
      </c>
      <c r="E15" s="8" t="s">
        <v>42</v>
      </c>
      <c r="F15" s="8" t="s">
        <v>42</v>
      </c>
      <c r="G15" s="8" t="s">
        <v>42</v>
      </c>
      <c r="H15" s="8" t="s">
        <v>42</v>
      </c>
      <c r="I15" s="9" t="s">
        <v>42</v>
      </c>
      <c r="J15" s="10" t="s">
        <v>42</v>
      </c>
      <c r="K15" s="8" t="s">
        <v>42</v>
      </c>
      <c r="L15" s="8" t="s">
        <v>42</v>
      </c>
      <c r="M15" s="10" t="s">
        <v>42</v>
      </c>
      <c r="N15" s="8" t="s">
        <v>42</v>
      </c>
      <c r="O15" s="8" t="s">
        <v>42</v>
      </c>
      <c r="P15" s="8" t="s">
        <v>42</v>
      </c>
      <c r="Q15" s="9" t="s">
        <v>42</v>
      </c>
      <c r="R15" s="8" t="s">
        <v>42</v>
      </c>
      <c r="S15" s="8" t="s">
        <v>42</v>
      </c>
      <c r="T15" s="8" t="s">
        <v>42</v>
      </c>
      <c r="U15" s="9" t="s">
        <v>42</v>
      </c>
      <c r="V15" s="9" t="s">
        <v>42</v>
      </c>
      <c r="W15" s="10" t="s">
        <v>42</v>
      </c>
      <c r="X15" s="8" t="s">
        <v>42</v>
      </c>
      <c r="Y15" s="9" t="s">
        <v>42</v>
      </c>
      <c r="Z15" s="8" t="s">
        <v>42</v>
      </c>
      <c r="AA15" s="9" t="s">
        <v>42</v>
      </c>
      <c r="AB15" s="8" t="s">
        <v>42</v>
      </c>
      <c r="AC15" s="9" t="s">
        <v>42</v>
      </c>
      <c r="AD15" s="8" t="s">
        <v>42</v>
      </c>
      <c r="AE15" s="9" t="s">
        <v>42</v>
      </c>
      <c r="AF15" s="9" t="s">
        <v>42</v>
      </c>
      <c r="AG15" s="9" t="s">
        <v>42</v>
      </c>
      <c r="AH15" s="9" t="s">
        <v>42</v>
      </c>
      <c r="AI15" s="9" t="s">
        <v>42</v>
      </c>
      <c r="AJ15" s="9" t="s">
        <v>42</v>
      </c>
      <c r="AK15" s="9" t="s">
        <v>42</v>
      </c>
      <c r="AL15" s="9" t="s">
        <v>42</v>
      </c>
      <c r="AM15" s="9" t="s">
        <v>42</v>
      </c>
    </row>
    <row r="16" spans="1:39" ht="12.75" customHeight="1" x14ac:dyDescent="0.25">
      <c r="A16" s="6">
        <v>9</v>
      </c>
      <c r="B16" s="7" t="s">
        <v>50</v>
      </c>
      <c r="C16" s="8" t="s">
        <v>42</v>
      </c>
      <c r="D16" s="8" t="s">
        <v>42</v>
      </c>
      <c r="E16" s="8" t="s">
        <v>42</v>
      </c>
      <c r="F16" s="8" t="s">
        <v>42</v>
      </c>
      <c r="G16" s="8" t="s">
        <v>42</v>
      </c>
      <c r="H16" s="8" t="s">
        <v>42</v>
      </c>
      <c r="I16" s="9" t="s">
        <v>42</v>
      </c>
      <c r="J16" s="10" t="s">
        <v>42</v>
      </c>
      <c r="K16" s="8" t="s">
        <v>42</v>
      </c>
      <c r="L16" s="8" t="s">
        <v>42</v>
      </c>
      <c r="M16" s="10" t="s">
        <v>42</v>
      </c>
      <c r="N16" s="8" t="s">
        <v>42</v>
      </c>
      <c r="O16" s="8" t="s">
        <v>42</v>
      </c>
      <c r="P16" s="8" t="s">
        <v>42</v>
      </c>
      <c r="Q16" s="9" t="s">
        <v>42</v>
      </c>
      <c r="R16" s="8" t="s">
        <v>42</v>
      </c>
      <c r="S16" s="8" t="s">
        <v>42</v>
      </c>
      <c r="T16" s="8" t="s">
        <v>42</v>
      </c>
      <c r="U16" s="9" t="s">
        <v>42</v>
      </c>
      <c r="V16" s="9" t="s">
        <v>42</v>
      </c>
      <c r="W16" s="10" t="s">
        <v>42</v>
      </c>
      <c r="X16" s="8" t="s">
        <v>42</v>
      </c>
      <c r="Y16" s="9" t="s">
        <v>42</v>
      </c>
      <c r="Z16" s="8" t="s">
        <v>42</v>
      </c>
      <c r="AA16" s="9" t="s">
        <v>42</v>
      </c>
      <c r="AB16" s="8" t="s">
        <v>42</v>
      </c>
      <c r="AC16" s="9" t="s">
        <v>42</v>
      </c>
      <c r="AD16" s="8" t="s">
        <v>42</v>
      </c>
      <c r="AE16" s="9" t="s">
        <v>42</v>
      </c>
      <c r="AF16" s="9" t="s">
        <v>42</v>
      </c>
      <c r="AG16" s="9" t="s">
        <v>42</v>
      </c>
      <c r="AH16" s="9" t="s">
        <v>42</v>
      </c>
      <c r="AI16" s="9" t="s">
        <v>42</v>
      </c>
      <c r="AJ16" s="9" t="s">
        <v>42</v>
      </c>
      <c r="AK16" s="9" t="s">
        <v>42</v>
      </c>
      <c r="AL16" s="9" t="s">
        <v>42</v>
      </c>
      <c r="AM16" s="9" t="s">
        <v>42</v>
      </c>
    </row>
    <row r="17" spans="1:39" ht="12.75" customHeight="1" x14ac:dyDescent="0.25">
      <c r="A17" s="6">
        <v>10</v>
      </c>
      <c r="B17" s="7" t="s">
        <v>51</v>
      </c>
      <c r="C17" s="8" t="s">
        <v>42</v>
      </c>
      <c r="D17" s="8" t="s">
        <v>42</v>
      </c>
      <c r="E17" s="8" t="s">
        <v>42</v>
      </c>
      <c r="F17" s="8" t="s">
        <v>42</v>
      </c>
      <c r="G17" s="8" t="s">
        <v>42</v>
      </c>
      <c r="H17" s="8" t="s">
        <v>42</v>
      </c>
      <c r="I17" s="9" t="s">
        <v>42</v>
      </c>
      <c r="J17" s="10" t="s">
        <v>42</v>
      </c>
      <c r="K17" s="8" t="s">
        <v>42</v>
      </c>
      <c r="L17" s="8" t="s">
        <v>42</v>
      </c>
      <c r="M17" s="10" t="s">
        <v>42</v>
      </c>
      <c r="N17" s="8" t="s">
        <v>42</v>
      </c>
      <c r="O17" s="8" t="s">
        <v>42</v>
      </c>
      <c r="P17" s="8" t="s">
        <v>42</v>
      </c>
      <c r="Q17" s="9" t="s">
        <v>42</v>
      </c>
      <c r="R17" s="8" t="s">
        <v>42</v>
      </c>
      <c r="S17" s="8" t="s">
        <v>42</v>
      </c>
      <c r="T17" s="8" t="s">
        <v>42</v>
      </c>
      <c r="U17" s="9" t="s">
        <v>42</v>
      </c>
      <c r="V17" s="9" t="s">
        <v>42</v>
      </c>
      <c r="W17" s="10" t="s">
        <v>42</v>
      </c>
      <c r="X17" s="8" t="s">
        <v>42</v>
      </c>
      <c r="Y17" s="9" t="s">
        <v>42</v>
      </c>
      <c r="Z17" s="8" t="s">
        <v>42</v>
      </c>
      <c r="AA17" s="9" t="s">
        <v>42</v>
      </c>
      <c r="AB17" s="8" t="s">
        <v>42</v>
      </c>
      <c r="AC17" s="9" t="s">
        <v>42</v>
      </c>
      <c r="AD17" s="8" t="s">
        <v>42</v>
      </c>
      <c r="AE17" s="9" t="s">
        <v>42</v>
      </c>
      <c r="AF17" s="9" t="s">
        <v>42</v>
      </c>
      <c r="AG17" s="9" t="s">
        <v>42</v>
      </c>
      <c r="AH17" s="9" t="s">
        <v>42</v>
      </c>
      <c r="AI17" s="9" t="s">
        <v>42</v>
      </c>
      <c r="AJ17" s="9" t="s">
        <v>42</v>
      </c>
      <c r="AK17" s="9" t="s">
        <v>42</v>
      </c>
      <c r="AL17" s="9" t="s">
        <v>42</v>
      </c>
      <c r="AM17" s="9" t="s">
        <v>42</v>
      </c>
    </row>
    <row r="18" spans="1:39" s="13" customFormat="1" ht="12.75" customHeight="1" x14ac:dyDescent="0.25">
      <c r="A18" s="6">
        <v>11</v>
      </c>
      <c r="B18" s="12" t="s">
        <v>52</v>
      </c>
      <c r="C18" s="8">
        <v>5</v>
      </c>
      <c r="D18" s="8">
        <v>35</v>
      </c>
      <c r="E18" s="8" t="s">
        <v>42</v>
      </c>
      <c r="F18" s="8">
        <v>3</v>
      </c>
      <c r="G18" s="8">
        <v>64</v>
      </c>
      <c r="H18" s="8">
        <v>59</v>
      </c>
      <c r="I18" s="9">
        <v>1.1636363636363638</v>
      </c>
      <c r="J18" s="10">
        <v>99</v>
      </c>
      <c r="K18" s="8">
        <v>47</v>
      </c>
      <c r="L18" s="8">
        <v>5</v>
      </c>
      <c r="M18" s="10">
        <v>52</v>
      </c>
      <c r="N18" s="8" t="s">
        <v>42</v>
      </c>
      <c r="O18" s="8">
        <v>1</v>
      </c>
      <c r="P18" s="8">
        <v>6</v>
      </c>
      <c r="Q18" s="9">
        <v>0.94545454545454544</v>
      </c>
      <c r="R18" s="8">
        <v>47</v>
      </c>
      <c r="S18" s="8">
        <v>4</v>
      </c>
      <c r="T18" s="8">
        <v>7</v>
      </c>
      <c r="U18" s="9">
        <v>9.4</v>
      </c>
      <c r="V18" s="9">
        <v>0.8</v>
      </c>
      <c r="W18" s="10">
        <v>22</v>
      </c>
      <c r="X18" s="8">
        <v>8</v>
      </c>
      <c r="Y18" s="9">
        <v>36.363636363636367</v>
      </c>
      <c r="Z18" s="8">
        <v>10</v>
      </c>
      <c r="AA18" s="9">
        <v>45.454545454545453</v>
      </c>
      <c r="AB18" s="8">
        <v>4</v>
      </c>
      <c r="AC18" s="9">
        <v>18.181818181818183</v>
      </c>
      <c r="AD18" s="8" t="s">
        <v>42</v>
      </c>
      <c r="AE18" s="9" t="s">
        <v>42</v>
      </c>
      <c r="AF18" s="9">
        <v>81.25</v>
      </c>
      <c r="AG18" s="9">
        <v>52.525252525252533</v>
      </c>
      <c r="AH18" s="9">
        <v>73.076923076923066</v>
      </c>
      <c r="AI18" s="9">
        <v>8.8125</v>
      </c>
      <c r="AJ18" s="9">
        <v>90.384615384615387</v>
      </c>
      <c r="AK18" s="9">
        <v>9.6153846153846168</v>
      </c>
      <c r="AL18" s="9">
        <v>11.538461538461538</v>
      </c>
      <c r="AM18" s="9">
        <v>1.8</v>
      </c>
    </row>
    <row r="19" spans="1:39" ht="12.75" customHeight="1" x14ac:dyDescent="0.25">
      <c r="A19" s="6">
        <v>12</v>
      </c>
      <c r="B19" s="7" t="s">
        <v>53</v>
      </c>
      <c r="C19" s="8">
        <v>1</v>
      </c>
      <c r="D19" s="8">
        <v>2</v>
      </c>
      <c r="E19" s="8" t="s">
        <v>42</v>
      </c>
      <c r="F19" s="8" t="s">
        <v>42</v>
      </c>
      <c r="G19" s="8">
        <v>157</v>
      </c>
      <c r="H19" s="8">
        <v>157</v>
      </c>
      <c r="I19" s="9">
        <v>14.272727272727273</v>
      </c>
      <c r="J19" s="10">
        <v>159</v>
      </c>
      <c r="K19" s="8">
        <v>150</v>
      </c>
      <c r="L19" s="8">
        <v>8</v>
      </c>
      <c r="M19" s="10">
        <v>158</v>
      </c>
      <c r="N19" s="8" t="s">
        <v>42</v>
      </c>
      <c r="O19" s="8" t="s">
        <v>42</v>
      </c>
      <c r="P19" s="8">
        <v>14</v>
      </c>
      <c r="Q19" s="9">
        <v>14.363636363636363</v>
      </c>
      <c r="R19" s="8">
        <v>1</v>
      </c>
      <c r="S19" s="8" t="s">
        <v>42</v>
      </c>
      <c r="T19" s="8" t="s">
        <v>42</v>
      </c>
      <c r="U19" s="9">
        <v>1</v>
      </c>
      <c r="V19" s="9" t="s">
        <v>42</v>
      </c>
      <c r="W19" s="10" t="s">
        <v>42</v>
      </c>
      <c r="X19" s="8" t="s">
        <v>42</v>
      </c>
      <c r="Y19" s="9" t="s">
        <v>42</v>
      </c>
      <c r="Z19" s="8" t="s">
        <v>42</v>
      </c>
      <c r="AA19" s="9" t="s">
        <v>42</v>
      </c>
      <c r="AB19" s="8" t="s">
        <v>42</v>
      </c>
      <c r="AC19" s="9" t="s">
        <v>42</v>
      </c>
      <c r="AD19" s="8" t="s">
        <v>42</v>
      </c>
      <c r="AE19" s="9" t="s">
        <v>42</v>
      </c>
      <c r="AF19" s="9">
        <v>100.63694267515923</v>
      </c>
      <c r="AG19" s="9">
        <v>99.371069182389931</v>
      </c>
      <c r="AH19" s="9">
        <v>100</v>
      </c>
      <c r="AI19" s="9">
        <v>7.6433121019108277E-2</v>
      </c>
      <c r="AJ19" s="9">
        <v>94.936708860759495</v>
      </c>
      <c r="AK19" s="9">
        <v>5.0632911392405067</v>
      </c>
      <c r="AL19" s="9">
        <v>8.8607594936708853</v>
      </c>
      <c r="AM19" s="9">
        <v>14.454545454545455</v>
      </c>
    </row>
    <row r="20" spans="1:39" ht="12.75" customHeight="1" x14ac:dyDescent="0.25">
      <c r="A20" s="6">
        <v>13</v>
      </c>
      <c r="B20" s="11" t="s">
        <v>54</v>
      </c>
      <c r="C20" s="8">
        <v>2</v>
      </c>
      <c r="D20" s="8">
        <v>20</v>
      </c>
      <c r="E20" s="8" t="s">
        <v>42</v>
      </c>
      <c r="F20" s="8" t="s">
        <v>42</v>
      </c>
      <c r="G20" s="8">
        <v>33</v>
      </c>
      <c r="H20" s="8">
        <v>33</v>
      </c>
      <c r="I20" s="9">
        <v>1.5</v>
      </c>
      <c r="J20" s="10">
        <v>53</v>
      </c>
      <c r="K20" s="8">
        <v>40</v>
      </c>
      <c r="L20" s="8">
        <v>8</v>
      </c>
      <c r="M20" s="10">
        <v>48</v>
      </c>
      <c r="N20" s="8" t="s">
        <v>42</v>
      </c>
      <c r="O20" s="8" t="s">
        <v>42</v>
      </c>
      <c r="P20" s="8" t="s">
        <v>42</v>
      </c>
      <c r="Q20" s="9">
        <v>2.1818181818181817</v>
      </c>
      <c r="R20" s="8">
        <v>5</v>
      </c>
      <c r="S20" s="8" t="s">
        <v>42</v>
      </c>
      <c r="T20" s="8" t="s">
        <v>42</v>
      </c>
      <c r="U20" s="9">
        <v>2.5</v>
      </c>
      <c r="V20" s="9" t="s">
        <v>42</v>
      </c>
      <c r="W20" s="10">
        <v>1</v>
      </c>
      <c r="X20" s="8">
        <v>1</v>
      </c>
      <c r="Y20" s="9">
        <v>100</v>
      </c>
      <c r="Z20" s="8" t="s">
        <v>42</v>
      </c>
      <c r="AA20" s="9" t="s">
        <v>42</v>
      </c>
      <c r="AB20" s="8" t="s">
        <v>42</v>
      </c>
      <c r="AC20" s="9" t="s">
        <v>42</v>
      </c>
      <c r="AD20" s="8" t="s">
        <v>42</v>
      </c>
      <c r="AE20" s="9" t="s">
        <v>42</v>
      </c>
      <c r="AF20" s="9">
        <v>145.45454545454547</v>
      </c>
      <c r="AG20" s="9">
        <v>90.566037735849065</v>
      </c>
      <c r="AH20" s="9">
        <v>100</v>
      </c>
      <c r="AI20" s="9">
        <v>1.8181818181818181</v>
      </c>
      <c r="AJ20" s="9">
        <v>83.333333333333343</v>
      </c>
      <c r="AK20" s="9">
        <v>16.666666666666664</v>
      </c>
      <c r="AL20" s="9" t="s">
        <v>42</v>
      </c>
      <c r="AM20" s="9">
        <v>2.4090909090909092</v>
      </c>
    </row>
    <row r="21" spans="1:39" ht="12.75" customHeight="1" x14ac:dyDescent="0.25">
      <c r="A21" s="6">
        <v>14</v>
      </c>
      <c r="B21" s="11" t="s">
        <v>55</v>
      </c>
      <c r="C21" s="8">
        <v>2</v>
      </c>
      <c r="D21" s="8">
        <v>8</v>
      </c>
      <c r="E21" s="8" t="s">
        <v>42</v>
      </c>
      <c r="F21" s="8" t="s">
        <v>42</v>
      </c>
      <c r="G21" s="8">
        <v>37</v>
      </c>
      <c r="H21" s="8">
        <v>32</v>
      </c>
      <c r="I21" s="9">
        <v>1.6818181818181819</v>
      </c>
      <c r="J21" s="10">
        <v>45</v>
      </c>
      <c r="K21" s="8">
        <v>35</v>
      </c>
      <c r="L21" s="8">
        <v>2</v>
      </c>
      <c r="M21" s="10">
        <v>37</v>
      </c>
      <c r="N21" s="8" t="s">
        <v>42</v>
      </c>
      <c r="O21" s="8" t="s">
        <v>42</v>
      </c>
      <c r="P21" s="8" t="s">
        <v>42</v>
      </c>
      <c r="Q21" s="9">
        <v>1.6818181818181819</v>
      </c>
      <c r="R21" s="8">
        <v>8</v>
      </c>
      <c r="S21" s="8" t="s">
        <v>42</v>
      </c>
      <c r="T21" s="8" t="s">
        <v>42</v>
      </c>
      <c r="U21" s="9">
        <v>4</v>
      </c>
      <c r="V21" s="9" t="s">
        <v>42</v>
      </c>
      <c r="W21" s="10">
        <v>19</v>
      </c>
      <c r="X21" s="8">
        <v>15</v>
      </c>
      <c r="Y21" s="9">
        <v>78.94736842105263</v>
      </c>
      <c r="Z21" s="8" t="s">
        <v>42</v>
      </c>
      <c r="AA21" s="9" t="s">
        <v>42</v>
      </c>
      <c r="AB21" s="8">
        <v>2</v>
      </c>
      <c r="AC21" s="9">
        <v>10.526315789473683</v>
      </c>
      <c r="AD21" s="8">
        <v>2</v>
      </c>
      <c r="AE21" s="9">
        <v>10.526315789473683</v>
      </c>
      <c r="AF21" s="9">
        <v>100</v>
      </c>
      <c r="AG21" s="9">
        <v>82.222222222222214</v>
      </c>
      <c r="AH21" s="9">
        <v>94.594594594594597</v>
      </c>
      <c r="AI21" s="9">
        <v>2.5945945945945947</v>
      </c>
      <c r="AJ21" s="9">
        <v>94.594594594594597</v>
      </c>
      <c r="AK21" s="9">
        <v>5.4054054054054053</v>
      </c>
      <c r="AL21" s="9" t="s">
        <v>42</v>
      </c>
      <c r="AM21" s="9">
        <v>2.0454545454545454</v>
      </c>
    </row>
    <row r="22" spans="1:39" ht="12.75" customHeight="1" x14ac:dyDescent="0.25">
      <c r="A22" s="31" t="s">
        <v>56</v>
      </c>
      <c r="B22" s="32"/>
      <c r="C22" s="14">
        <v>13</v>
      </c>
      <c r="D22" s="14">
        <v>1076</v>
      </c>
      <c r="E22" s="14">
        <v>12</v>
      </c>
      <c r="F22" s="14">
        <v>140</v>
      </c>
      <c r="G22" s="14">
        <v>2298</v>
      </c>
      <c r="H22" s="14">
        <v>2270</v>
      </c>
      <c r="I22" s="15">
        <v>16.06993006993007</v>
      </c>
      <c r="J22" s="14">
        <v>3374</v>
      </c>
      <c r="K22" s="14">
        <v>2204</v>
      </c>
      <c r="L22" s="14">
        <v>145</v>
      </c>
      <c r="M22" s="14">
        <v>2349</v>
      </c>
      <c r="N22" s="14" t="s">
        <v>42</v>
      </c>
      <c r="O22" s="14">
        <v>7</v>
      </c>
      <c r="P22" s="14">
        <v>348</v>
      </c>
      <c r="Q22" s="15">
        <v>16.426573426573427</v>
      </c>
      <c r="R22" s="14">
        <v>1025</v>
      </c>
      <c r="S22" s="14">
        <v>19</v>
      </c>
      <c r="T22" s="14">
        <v>125</v>
      </c>
      <c r="U22" s="15">
        <v>78.84615384615384</v>
      </c>
      <c r="V22" s="15">
        <v>1.4615384615384615</v>
      </c>
      <c r="W22" s="14">
        <v>139</v>
      </c>
      <c r="X22" s="14">
        <v>104</v>
      </c>
      <c r="Y22" s="15">
        <v>74.82014388489209</v>
      </c>
      <c r="Z22" s="14">
        <v>16</v>
      </c>
      <c r="AA22" s="15">
        <v>11.510791366906476</v>
      </c>
      <c r="AB22" s="14">
        <v>16</v>
      </c>
      <c r="AC22" s="15">
        <v>11.510791366906476</v>
      </c>
      <c r="AD22" s="14">
        <v>3</v>
      </c>
      <c r="AE22" s="15">
        <v>2.1582733812949639</v>
      </c>
      <c r="AF22" s="15">
        <v>102.21932114882506</v>
      </c>
      <c r="AG22" s="15">
        <v>69.620628334321282</v>
      </c>
      <c r="AH22" s="15">
        <v>98.637718177948059</v>
      </c>
      <c r="AI22" s="15">
        <v>5.3524804177545695</v>
      </c>
      <c r="AJ22" s="15">
        <v>93.827160493827151</v>
      </c>
      <c r="AK22" s="15">
        <v>6.1728395061728394</v>
      </c>
      <c r="AL22" s="15">
        <v>14.814814814814813</v>
      </c>
      <c r="AM22" s="15">
        <v>23.594405594405597</v>
      </c>
    </row>
    <row r="23" spans="1:39" ht="12.75" customHeight="1" x14ac:dyDescent="0.25">
      <c r="A23" s="6">
        <v>15</v>
      </c>
      <c r="B23" s="7" t="s">
        <v>57</v>
      </c>
      <c r="C23" s="8" t="s">
        <v>42</v>
      </c>
      <c r="D23" s="8" t="s">
        <v>42</v>
      </c>
      <c r="E23" s="8" t="s">
        <v>42</v>
      </c>
      <c r="F23" s="8" t="s">
        <v>42</v>
      </c>
      <c r="G23" s="8" t="s">
        <v>42</v>
      </c>
      <c r="H23" s="8" t="s">
        <v>42</v>
      </c>
      <c r="I23" s="9" t="s">
        <v>42</v>
      </c>
      <c r="J23" s="10" t="s">
        <v>42</v>
      </c>
      <c r="K23" s="8" t="s">
        <v>42</v>
      </c>
      <c r="L23" s="8" t="s">
        <v>42</v>
      </c>
      <c r="M23" s="10" t="s">
        <v>42</v>
      </c>
      <c r="N23" s="8" t="s">
        <v>42</v>
      </c>
      <c r="O23" s="8" t="s">
        <v>42</v>
      </c>
      <c r="P23" s="8" t="s">
        <v>42</v>
      </c>
      <c r="Q23" s="9" t="s">
        <v>42</v>
      </c>
      <c r="R23" s="8" t="s">
        <v>42</v>
      </c>
      <c r="S23" s="8" t="s">
        <v>42</v>
      </c>
      <c r="T23" s="8" t="s">
        <v>42</v>
      </c>
      <c r="U23" s="9" t="s">
        <v>42</v>
      </c>
      <c r="V23" s="9" t="s">
        <v>42</v>
      </c>
      <c r="W23" s="10" t="s">
        <v>42</v>
      </c>
      <c r="X23" s="8" t="s">
        <v>42</v>
      </c>
      <c r="Y23" s="9" t="s">
        <v>42</v>
      </c>
      <c r="Z23" s="8" t="s">
        <v>42</v>
      </c>
      <c r="AA23" s="9" t="s">
        <v>42</v>
      </c>
      <c r="AB23" s="8" t="s">
        <v>42</v>
      </c>
      <c r="AC23" s="9" t="s">
        <v>42</v>
      </c>
      <c r="AD23" s="8" t="s">
        <v>42</v>
      </c>
      <c r="AE23" s="9" t="s">
        <v>42</v>
      </c>
      <c r="AF23" s="9" t="s">
        <v>42</v>
      </c>
      <c r="AG23" s="9" t="s">
        <v>42</v>
      </c>
      <c r="AH23" s="9" t="s">
        <v>42</v>
      </c>
      <c r="AI23" s="9" t="s">
        <v>42</v>
      </c>
      <c r="AJ23" s="9" t="s">
        <v>42</v>
      </c>
      <c r="AK23" s="9" t="s">
        <v>42</v>
      </c>
      <c r="AL23" s="9" t="s">
        <v>42</v>
      </c>
      <c r="AM23" s="9" t="s">
        <v>42</v>
      </c>
    </row>
    <row r="24" spans="1:39" ht="12.75" customHeight="1" x14ac:dyDescent="0.25">
      <c r="A24" s="6">
        <v>16</v>
      </c>
      <c r="B24" s="7" t="s">
        <v>58</v>
      </c>
      <c r="C24" s="8">
        <v>2</v>
      </c>
      <c r="D24" s="8">
        <v>87</v>
      </c>
      <c r="E24" s="8">
        <v>3</v>
      </c>
      <c r="F24" s="8">
        <v>3</v>
      </c>
      <c r="G24" s="8">
        <v>34</v>
      </c>
      <c r="H24" s="8">
        <v>34</v>
      </c>
      <c r="I24" s="9">
        <v>1.5454545454545454</v>
      </c>
      <c r="J24" s="10">
        <v>121</v>
      </c>
      <c r="K24" s="8">
        <v>43</v>
      </c>
      <c r="L24" s="8" t="s">
        <v>42</v>
      </c>
      <c r="M24" s="10">
        <v>43</v>
      </c>
      <c r="N24" s="8" t="s">
        <v>42</v>
      </c>
      <c r="O24" s="8">
        <v>4</v>
      </c>
      <c r="P24" s="8">
        <v>4</v>
      </c>
      <c r="Q24" s="9">
        <v>1.9545454545454546</v>
      </c>
      <c r="R24" s="8">
        <v>78</v>
      </c>
      <c r="S24" s="8" t="s">
        <v>42</v>
      </c>
      <c r="T24" s="8" t="s">
        <v>42</v>
      </c>
      <c r="U24" s="9">
        <v>39</v>
      </c>
      <c r="V24" s="9" t="s">
        <v>42</v>
      </c>
      <c r="W24" s="10" t="s">
        <v>42</v>
      </c>
      <c r="X24" s="8" t="s">
        <v>42</v>
      </c>
      <c r="Y24" s="9" t="s">
        <v>42</v>
      </c>
      <c r="Z24" s="8" t="s">
        <v>42</v>
      </c>
      <c r="AA24" s="9" t="s">
        <v>42</v>
      </c>
      <c r="AB24" s="8" t="s">
        <v>42</v>
      </c>
      <c r="AC24" s="9" t="s">
        <v>42</v>
      </c>
      <c r="AD24" s="8" t="s">
        <v>42</v>
      </c>
      <c r="AE24" s="9" t="s">
        <v>42</v>
      </c>
      <c r="AF24" s="9">
        <v>126.47058823529412</v>
      </c>
      <c r="AG24" s="9">
        <v>35.537190082644628</v>
      </c>
      <c r="AH24" s="9">
        <v>100</v>
      </c>
      <c r="AI24" s="9">
        <v>27.529411764705884</v>
      </c>
      <c r="AJ24" s="9">
        <v>100</v>
      </c>
      <c r="AK24" s="9" t="s">
        <v>42</v>
      </c>
      <c r="AL24" s="9">
        <v>9.3023255813953494</v>
      </c>
      <c r="AM24" s="9">
        <v>5.5</v>
      </c>
    </row>
    <row r="25" spans="1:39" ht="12.75" customHeight="1" x14ac:dyDescent="0.25">
      <c r="A25" s="6">
        <v>17</v>
      </c>
      <c r="B25" s="7" t="s">
        <v>59</v>
      </c>
      <c r="C25" s="8" t="s">
        <v>42</v>
      </c>
      <c r="D25" s="8" t="s">
        <v>42</v>
      </c>
      <c r="E25" s="8" t="s">
        <v>42</v>
      </c>
      <c r="F25" s="8" t="s">
        <v>42</v>
      </c>
      <c r="G25" s="8" t="s">
        <v>42</v>
      </c>
      <c r="H25" s="8" t="s">
        <v>42</v>
      </c>
      <c r="I25" s="9" t="s">
        <v>42</v>
      </c>
      <c r="J25" s="10" t="s">
        <v>42</v>
      </c>
      <c r="K25" s="8" t="s">
        <v>42</v>
      </c>
      <c r="L25" s="8" t="s">
        <v>42</v>
      </c>
      <c r="M25" s="10" t="s">
        <v>42</v>
      </c>
      <c r="N25" s="8" t="s">
        <v>42</v>
      </c>
      <c r="O25" s="8" t="s">
        <v>42</v>
      </c>
      <c r="P25" s="8" t="s">
        <v>42</v>
      </c>
      <c r="Q25" s="9" t="s">
        <v>42</v>
      </c>
      <c r="R25" s="8" t="s">
        <v>42</v>
      </c>
      <c r="S25" s="8" t="s">
        <v>42</v>
      </c>
      <c r="T25" s="8" t="s">
        <v>42</v>
      </c>
      <c r="U25" s="9" t="s">
        <v>42</v>
      </c>
      <c r="V25" s="9" t="s">
        <v>42</v>
      </c>
      <c r="W25" s="10" t="s">
        <v>42</v>
      </c>
      <c r="X25" s="8" t="s">
        <v>42</v>
      </c>
      <c r="Y25" s="9" t="s">
        <v>42</v>
      </c>
      <c r="Z25" s="8" t="s">
        <v>42</v>
      </c>
      <c r="AA25" s="9" t="s">
        <v>42</v>
      </c>
      <c r="AB25" s="8" t="s">
        <v>42</v>
      </c>
      <c r="AC25" s="9" t="s">
        <v>42</v>
      </c>
      <c r="AD25" s="8" t="s">
        <v>42</v>
      </c>
      <c r="AE25" s="9" t="s">
        <v>42</v>
      </c>
      <c r="AF25" s="9" t="s">
        <v>42</v>
      </c>
      <c r="AG25" s="9" t="s">
        <v>42</v>
      </c>
      <c r="AH25" s="9" t="s">
        <v>42</v>
      </c>
      <c r="AI25" s="9" t="s">
        <v>42</v>
      </c>
      <c r="AJ25" s="9" t="s">
        <v>42</v>
      </c>
      <c r="AK25" s="9" t="s">
        <v>42</v>
      </c>
      <c r="AL25" s="9" t="s">
        <v>42</v>
      </c>
      <c r="AM25" s="9" t="s">
        <v>42</v>
      </c>
    </row>
    <row r="26" spans="1:39" ht="12.75" customHeight="1" x14ac:dyDescent="0.25">
      <c r="A26" s="6">
        <v>18</v>
      </c>
      <c r="B26" s="7" t="s">
        <v>60</v>
      </c>
      <c r="C26" s="8" t="s">
        <v>42</v>
      </c>
      <c r="D26" s="8" t="s">
        <v>42</v>
      </c>
      <c r="E26" s="8" t="s">
        <v>42</v>
      </c>
      <c r="F26" s="8" t="s">
        <v>42</v>
      </c>
      <c r="G26" s="8" t="s">
        <v>42</v>
      </c>
      <c r="H26" s="8" t="s">
        <v>42</v>
      </c>
      <c r="I26" s="9" t="s">
        <v>42</v>
      </c>
      <c r="J26" s="10" t="s">
        <v>42</v>
      </c>
      <c r="K26" s="8" t="s">
        <v>42</v>
      </c>
      <c r="L26" s="8" t="s">
        <v>42</v>
      </c>
      <c r="M26" s="10" t="s">
        <v>42</v>
      </c>
      <c r="N26" s="8" t="s">
        <v>42</v>
      </c>
      <c r="O26" s="8" t="s">
        <v>42</v>
      </c>
      <c r="P26" s="8" t="s">
        <v>42</v>
      </c>
      <c r="Q26" s="9" t="s">
        <v>42</v>
      </c>
      <c r="R26" s="8" t="s">
        <v>42</v>
      </c>
      <c r="S26" s="8" t="s">
        <v>42</v>
      </c>
      <c r="T26" s="8" t="s">
        <v>42</v>
      </c>
      <c r="U26" s="9" t="s">
        <v>42</v>
      </c>
      <c r="V26" s="9" t="s">
        <v>42</v>
      </c>
      <c r="W26" s="10" t="s">
        <v>42</v>
      </c>
      <c r="X26" s="8" t="s">
        <v>42</v>
      </c>
      <c r="Y26" s="9" t="s">
        <v>42</v>
      </c>
      <c r="Z26" s="8" t="s">
        <v>42</v>
      </c>
      <c r="AA26" s="9" t="s">
        <v>42</v>
      </c>
      <c r="AB26" s="8" t="s">
        <v>42</v>
      </c>
      <c r="AC26" s="9" t="s">
        <v>42</v>
      </c>
      <c r="AD26" s="8" t="s">
        <v>42</v>
      </c>
      <c r="AE26" s="9" t="s">
        <v>42</v>
      </c>
      <c r="AF26" s="9" t="s">
        <v>42</v>
      </c>
      <c r="AG26" s="9" t="s">
        <v>42</v>
      </c>
      <c r="AH26" s="9" t="s">
        <v>42</v>
      </c>
      <c r="AI26" s="9" t="s">
        <v>42</v>
      </c>
      <c r="AJ26" s="9" t="s">
        <v>42</v>
      </c>
      <c r="AK26" s="9" t="s">
        <v>42</v>
      </c>
      <c r="AL26" s="9" t="s">
        <v>42</v>
      </c>
      <c r="AM26" s="9" t="s">
        <v>42</v>
      </c>
    </row>
    <row r="27" spans="1:39" ht="12.75" customHeight="1" x14ac:dyDescent="0.25">
      <c r="A27" s="6">
        <v>19</v>
      </c>
      <c r="B27" s="7" t="s">
        <v>61</v>
      </c>
      <c r="C27" s="8" t="s">
        <v>42</v>
      </c>
      <c r="D27" s="8" t="s">
        <v>42</v>
      </c>
      <c r="E27" s="8" t="s">
        <v>42</v>
      </c>
      <c r="F27" s="8" t="s">
        <v>42</v>
      </c>
      <c r="G27" s="8" t="s">
        <v>42</v>
      </c>
      <c r="H27" s="8" t="s">
        <v>42</v>
      </c>
      <c r="I27" s="9" t="s">
        <v>42</v>
      </c>
      <c r="J27" s="10" t="s">
        <v>42</v>
      </c>
      <c r="K27" s="8" t="s">
        <v>42</v>
      </c>
      <c r="L27" s="8" t="s">
        <v>42</v>
      </c>
      <c r="M27" s="10" t="s">
        <v>42</v>
      </c>
      <c r="N27" s="8" t="s">
        <v>42</v>
      </c>
      <c r="O27" s="8" t="s">
        <v>42</v>
      </c>
      <c r="P27" s="8" t="s">
        <v>42</v>
      </c>
      <c r="Q27" s="9" t="s">
        <v>42</v>
      </c>
      <c r="R27" s="8" t="s">
        <v>42</v>
      </c>
      <c r="S27" s="8" t="s">
        <v>42</v>
      </c>
      <c r="T27" s="8" t="s">
        <v>42</v>
      </c>
      <c r="U27" s="9" t="s">
        <v>42</v>
      </c>
      <c r="V27" s="9" t="s">
        <v>42</v>
      </c>
      <c r="W27" s="10" t="s">
        <v>42</v>
      </c>
      <c r="X27" s="8" t="s">
        <v>42</v>
      </c>
      <c r="Y27" s="9" t="s">
        <v>42</v>
      </c>
      <c r="Z27" s="8" t="s">
        <v>42</v>
      </c>
      <c r="AA27" s="9" t="s">
        <v>42</v>
      </c>
      <c r="AB27" s="8" t="s">
        <v>42</v>
      </c>
      <c r="AC27" s="9" t="s">
        <v>42</v>
      </c>
      <c r="AD27" s="8" t="s">
        <v>42</v>
      </c>
      <c r="AE27" s="9" t="s">
        <v>42</v>
      </c>
      <c r="AF27" s="9" t="s">
        <v>42</v>
      </c>
      <c r="AG27" s="9" t="s">
        <v>42</v>
      </c>
      <c r="AH27" s="9" t="s">
        <v>42</v>
      </c>
      <c r="AI27" s="9" t="s">
        <v>42</v>
      </c>
      <c r="AJ27" s="9" t="s">
        <v>42</v>
      </c>
      <c r="AK27" s="9" t="s">
        <v>42</v>
      </c>
      <c r="AL27" s="9" t="s">
        <v>42</v>
      </c>
      <c r="AM27" s="9" t="s">
        <v>42</v>
      </c>
    </row>
    <row r="28" spans="1:39" ht="12.75" customHeight="1" x14ac:dyDescent="0.25">
      <c r="A28" s="6">
        <v>20</v>
      </c>
      <c r="B28" s="7" t="s">
        <v>62</v>
      </c>
      <c r="C28" s="8" t="s">
        <v>42</v>
      </c>
      <c r="D28" s="8" t="s">
        <v>42</v>
      </c>
      <c r="E28" s="8" t="s">
        <v>42</v>
      </c>
      <c r="F28" s="8" t="s">
        <v>42</v>
      </c>
      <c r="G28" s="8" t="s">
        <v>42</v>
      </c>
      <c r="H28" s="8" t="s">
        <v>42</v>
      </c>
      <c r="I28" s="9" t="s">
        <v>42</v>
      </c>
      <c r="J28" s="10" t="s">
        <v>42</v>
      </c>
      <c r="K28" s="8" t="s">
        <v>42</v>
      </c>
      <c r="L28" s="8" t="s">
        <v>42</v>
      </c>
      <c r="M28" s="10" t="s">
        <v>42</v>
      </c>
      <c r="N28" s="8" t="s">
        <v>42</v>
      </c>
      <c r="O28" s="8" t="s">
        <v>42</v>
      </c>
      <c r="P28" s="8" t="s">
        <v>42</v>
      </c>
      <c r="Q28" s="9" t="s">
        <v>42</v>
      </c>
      <c r="R28" s="8" t="s">
        <v>42</v>
      </c>
      <c r="S28" s="8" t="s">
        <v>42</v>
      </c>
      <c r="T28" s="8" t="s">
        <v>42</v>
      </c>
      <c r="U28" s="9" t="s">
        <v>42</v>
      </c>
      <c r="V28" s="9" t="s">
        <v>42</v>
      </c>
      <c r="W28" s="10" t="s">
        <v>42</v>
      </c>
      <c r="X28" s="8" t="s">
        <v>42</v>
      </c>
      <c r="Y28" s="9" t="s">
        <v>42</v>
      </c>
      <c r="Z28" s="8" t="s">
        <v>42</v>
      </c>
      <c r="AA28" s="9" t="s">
        <v>42</v>
      </c>
      <c r="AB28" s="8" t="s">
        <v>42</v>
      </c>
      <c r="AC28" s="9" t="s">
        <v>42</v>
      </c>
      <c r="AD28" s="8" t="s">
        <v>42</v>
      </c>
      <c r="AE28" s="9" t="s">
        <v>42</v>
      </c>
      <c r="AF28" s="9" t="s">
        <v>42</v>
      </c>
      <c r="AG28" s="9" t="s">
        <v>42</v>
      </c>
      <c r="AH28" s="9" t="s">
        <v>42</v>
      </c>
      <c r="AI28" s="9" t="s">
        <v>42</v>
      </c>
      <c r="AJ28" s="9" t="s">
        <v>42</v>
      </c>
      <c r="AK28" s="9" t="s">
        <v>42</v>
      </c>
      <c r="AL28" s="9" t="s">
        <v>42</v>
      </c>
      <c r="AM28" s="9" t="s">
        <v>42</v>
      </c>
    </row>
    <row r="29" spans="1:39" ht="12.75" customHeight="1" x14ac:dyDescent="0.25">
      <c r="A29" s="6">
        <v>21</v>
      </c>
      <c r="B29" s="7" t="s">
        <v>63</v>
      </c>
      <c r="C29" s="8">
        <v>1</v>
      </c>
      <c r="D29" s="8">
        <v>19</v>
      </c>
      <c r="E29" s="8" t="s">
        <v>42</v>
      </c>
      <c r="F29" s="8" t="s">
        <v>42</v>
      </c>
      <c r="G29" s="8">
        <v>233</v>
      </c>
      <c r="H29" s="8">
        <v>221</v>
      </c>
      <c r="I29" s="9">
        <v>21.181818181818183</v>
      </c>
      <c r="J29" s="10">
        <v>252</v>
      </c>
      <c r="K29" s="8">
        <v>217</v>
      </c>
      <c r="L29" s="8">
        <v>24</v>
      </c>
      <c r="M29" s="10">
        <v>241</v>
      </c>
      <c r="N29" s="8" t="s">
        <v>42</v>
      </c>
      <c r="O29" s="8" t="s">
        <v>42</v>
      </c>
      <c r="P29" s="8" t="s">
        <v>42</v>
      </c>
      <c r="Q29" s="9">
        <v>21.90909090909091</v>
      </c>
      <c r="R29" s="8">
        <v>11</v>
      </c>
      <c r="S29" s="8" t="s">
        <v>42</v>
      </c>
      <c r="T29" s="8" t="s">
        <v>42</v>
      </c>
      <c r="U29" s="9">
        <v>11</v>
      </c>
      <c r="V29" s="9" t="s">
        <v>42</v>
      </c>
      <c r="W29" s="10">
        <v>93</v>
      </c>
      <c r="X29" s="8">
        <v>83</v>
      </c>
      <c r="Y29" s="9">
        <v>89.247311827956992</v>
      </c>
      <c r="Z29" s="8" t="s">
        <v>42</v>
      </c>
      <c r="AA29" s="9" t="s">
        <v>42</v>
      </c>
      <c r="AB29" s="8">
        <v>10</v>
      </c>
      <c r="AC29" s="9">
        <v>10.75268817204301</v>
      </c>
      <c r="AD29" s="8" t="s">
        <v>42</v>
      </c>
      <c r="AE29" s="9" t="s">
        <v>42</v>
      </c>
      <c r="AF29" s="9">
        <v>103.43347639484979</v>
      </c>
      <c r="AG29" s="9">
        <v>95.634920634920633</v>
      </c>
      <c r="AH29" s="9">
        <v>95.850622406639005</v>
      </c>
      <c r="AI29" s="9">
        <v>0.5665236051502146</v>
      </c>
      <c r="AJ29" s="9">
        <v>90.041493775933617</v>
      </c>
      <c r="AK29" s="9">
        <v>9.9585062240663902</v>
      </c>
      <c r="AL29" s="9" t="s">
        <v>42</v>
      </c>
      <c r="AM29" s="9">
        <v>22.90909090909091</v>
      </c>
    </row>
    <row r="30" spans="1:39" ht="12.75" customHeight="1" x14ac:dyDescent="0.25">
      <c r="A30" s="6">
        <v>22</v>
      </c>
      <c r="B30" s="7" t="s">
        <v>64</v>
      </c>
      <c r="C30" s="8" t="s">
        <v>42</v>
      </c>
      <c r="D30" s="8" t="s">
        <v>42</v>
      </c>
      <c r="E30" s="8" t="s">
        <v>42</v>
      </c>
      <c r="F30" s="8" t="s">
        <v>42</v>
      </c>
      <c r="G30" s="8" t="s">
        <v>42</v>
      </c>
      <c r="H30" s="8" t="s">
        <v>42</v>
      </c>
      <c r="I30" s="9" t="s">
        <v>42</v>
      </c>
      <c r="J30" s="10" t="s">
        <v>42</v>
      </c>
      <c r="K30" s="8" t="s">
        <v>42</v>
      </c>
      <c r="L30" s="8" t="s">
        <v>42</v>
      </c>
      <c r="M30" s="10" t="s">
        <v>42</v>
      </c>
      <c r="N30" s="8" t="s">
        <v>42</v>
      </c>
      <c r="O30" s="8" t="s">
        <v>42</v>
      </c>
      <c r="P30" s="8" t="s">
        <v>42</v>
      </c>
      <c r="Q30" s="9" t="s">
        <v>42</v>
      </c>
      <c r="R30" s="8" t="s">
        <v>42</v>
      </c>
      <c r="S30" s="8" t="s">
        <v>42</v>
      </c>
      <c r="T30" s="8" t="s">
        <v>42</v>
      </c>
      <c r="U30" s="9" t="s">
        <v>42</v>
      </c>
      <c r="V30" s="9" t="s">
        <v>42</v>
      </c>
      <c r="W30" s="10" t="s">
        <v>42</v>
      </c>
      <c r="X30" s="8" t="s">
        <v>42</v>
      </c>
      <c r="Y30" s="9" t="s">
        <v>42</v>
      </c>
      <c r="Z30" s="8" t="s">
        <v>42</v>
      </c>
      <c r="AA30" s="9" t="s">
        <v>42</v>
      </c>
      <c r="AB30" s="8" t="s">
        <v>42</v>
      </c>
      <c r="AC30" s="9" t="s">
        <v>42</v>
      </c>
      <c r="AD30" s="8" t="s">
        <v>42</v>
      </c>
      <c r="AE30" s="9" t="s">
        <v>42</v>
      </c>
      <c r="AF30" s="9" t="s">
        <v>42</v>
      </c>
      <c r="AG30" s="9" t="s">
        <v>42</v>
      </c>
      <c r="AH30" s="9" t="s">
        <v>42</v>
      </c>
      <c r="AI30" s="9" t="s">
        <v>42</v>
      </c>
      <c r="AJ30" s="9" t="s">
        <v>42</v>
      </c>
      <c r="AK30" s="9" t="s">
        <v>42</v>
      </c>
      <c r="AL30" s="9" t="s">
        <v>42</v>
      </c>
      <c r="AM30" s="9" t="s">
        <v>42</v>
      </c>
    </row>
    <row r="31" spans="1:39" ht="12.75" customHeight="1" x14ac:dyDescent="0.25">
      <c r="A31" s="6">
        <v>23</v>
      </c>
      <c r="B31" s="7" t="s">
        <v>65</v>
      </c>
      <c r="C31" s="8" t="s">
        <v>42</v>
      </c>
      <c r="D31" s="8" t="s">
        <v>42</v>
      </c>
      <c r="E31" s="8" t="s">
        <v>42</v>
      </c>
      <c r="F31" s="8" t="s">
        <v>42</v>
      </c>
      <c r="G31" s="8" t="s">
        <v>42</v>
      </c>
      <c r="H31" s="8" t="s">
        <v>42</v>
      </c>
      <c r="I31" s="9" t="s">
        <v>42</v>
      </c>
      <c r="J31" s="10" t="s">
        <v>42</v>
      </c>
      <c r="K31" s="8" t="s">
        <v>42</v>
      </c>
      <c r="L31" s="8" t="s">
        <v>42</v>
      </c>
      <c r="M31" s="10" t="s">
        <v>42</v>
      </c>
      <c r="N31" s="8" t="s">
        <v>42</v>
      </c>
      <c r="O31" s="8" t="s">
        <v>42</v>
      </c>
      <c r="P31" s="8" t="s">
        <v>42</v>
      </c>
      <c r="Q31" s="9" t="s">
        <v>42</v>
      </c>
      <c r="R31" s="8" t="s">
        <v>42</v>
      </c>
      <c r="S31" s="8" t="s">
        <v>42</v>
      </c>
      <c r="T31" s="8" t="s">
        <v>42</v>
      </c>
      <c r="U31" s="9" t="s">
        <v>42</v>
      </c>
      <c r="V31" s="9" t="s">
        <v>42</v>
      </c>
      <c r="W31" s="10" t="s">
        <v>42</v>
      </c>
      <c r="X31" s="8" t="s">
        <v>42</v>
      </c>
      <c r="Y31" s="9" t="s">
        <v>42</v>
      </c>
      <c r="Z31" s="8" t="s">
        <v>42</v>
      </c>
      <c r="AA31" s="9" t="s">
        <v>42</v>
      </c>
      <c r="AB31" s="8" t="s">
        <v>42</v>
      </c>
      <c r="AC31" s="9" t="s">
        <v>42</v>
      </c>
      <c r="AD31" s="8" t="s">
        <v>42</v>
      </c>
      <c r="AE31" s="9" t="s">
        <v>42</v>
      </c>
      <c r="AF31" s="9" t="s">
        <v>42</v>
      </c>
      <c r="AG31" s="9" t="s">
        <v>42</v>
      </c>
      <c r="AH31" s="9" t="s">
        <v>42</v>
      </c>
      <c r="AI31" s="9" t="s">
        <v>42</v>
      </c>
      <c r="AJ31" s="9" t="s">
        <v>42</v>
      </c>
      <c r="AK31" s="9" t="s">
        <v>42</v>
      </c>
      <c r="AL31" s="9" t="s">
        <v>42</v>
      </c>
      <c r="AM31" s="9" t="s">
        <v>42</v>
      </c>
    </row>
    <row r="32" spans="1:39" ht="12.75" customHeight="1" x14ac:dyDescent="0.25">
      <c r="A32" s="6">
        <v>24</v>
      </c>
      <c r="B32" s="7" t="s">
        <v>66</v>
      </c>
      <c r="C32" s="8">
        <v>0</v>
      </c>
      <c r="D32" s="8" t="s">
        <v>42</v>
      </c>
      <c r="E32" s="8" t="s">
        <v>42</v>
      </c>
      <c r="F32" s="8" t="s">
        <v>42</v>
      </c>
      <c r="G32" s="8">
        <v>7</v>
      </c>
      <c r="H32" s="8">
        <v>7</v>
      </c>
      <c r="I32" s="9" t="s">
        <v>42</v>
      </c>
      <c r="J32" s="10">
        <v>7</v>
      </c>
      <c r="K32" s="8">
        <v>3</v>
      </c>
      <c r="L32" s="8">
        <v>4</v>
      </c>
      <c r="M32" s="10">
        <v>7</v>
      </c>
      <c r="N32" s="8" t="s">
        <v>42</v>
      </c>
      <c r="O32" s="8" t="s">
        <v>42</v>
      </c>
      <c r="P32" s="8" t="s">
        <v>42</v>
      </c>
      <c r="Q32" s="9" t="s">
        <v>42</v>
      </c>
      <c r="R32" s="8" t="s">
        <v>42</v>
      </c>
      <c r="S32" s="8" t="s">
        <v>42</v>
      </c>
      <c r="T32" s="8" t="s">
        <v>42</v>
      </c>
      <c r="U32" s="9" t="s">
        <v>42</v>
      </c>
      <c r="V32" s="9" t="s">
        <v>42</v>
      </c>
      <c r="W32" s="10">
        <v>2</v>
      </c>
      <c r="X32" s="8">
        <v>2</v>
      </c>
      <c r="Y32" s="9">
        <v>100</v>
      </c>
      <c r="Z32" s="8" t="s">
        <v>42</v>
      </c>
      <c r="AA32" s="9" t="s">
        <v>42</v>
      </c>
      <c r="AB32" s="8" t="s">
        <v>42</v>
      </c>
      <c r="AC32" s="9" t="s">
        <v>42</v>
      </c>
      <c r="AD32" s="8" t="s">
        <v>42</v>
      </c>
      <c r="AE32" s="9" t="s">
        <v>42</v>
      </c>
      <c r="AF32" s="9">
        <v>100</v>
      </c>
      <c r="AG32" s="9">
        <v>100</v>
      </c>
      <c r="AH32" s="9">
        <v>100</v>
      </c>
      <c r="AI32" s="9" t="s">
        <v>42</v>
      </c>
      <c r="AJ32" s="9">
        <v>42.857151857151898</v>
      </c>
      <c r="AK32" s="9">
        <v>57.151857151857101</v>
      </c>
      <c r="AL32" s="9" t="s">
        <v>42</v>
      </c>
      <c r="AM32" s="9" t="s">
        <v>42</v>
      </c>
    </row>
    <row r="33" spans="1:39" ht="12.75" customHeight="1" x14ac:dyDescent="0.25">
      <c r="A33" s="6">
        <v>25</v>
      </c>
      <c r="B33" s="7" t="s">
        <v>67</v>
      </c>
      <c r="C33" s="8" t="s">
        <v>42</v>
      </c>
      <c r="D33" s="8" t="s">
        <v>42</v>
      </c>
      <c r="E33" s="8" t="s">
        <v>42</v>
      </c>
      <c r="F33" s="8" t="s">
        <v>42</v>
      </c>
      <c r="G33" s="8" t="s">
        <v>42</v>
      </c>
      <c r="H33" s="8" t="s">
        <v>42</v>
      </c>
      <c r="I33" s="9" t="s">
        <v>42</v>
      </c>
      <c r="J33" s="10" t="s">
        <v>42</v>
      </c>
      <c r="K33" s="8" t="s">
        <v>42</v>
      </c>
      <c r="L33" s="8" t="s">
        <v>42</v>
      </c>
      <c r="M33" s="10" t="s">
        <v>42</v>
      </c>
      <c r="N33" s="8" t="s">
        <v>42</v>
      </c>
      <c r="O33" s="8" t="s">
        <v>42</v>
      </c>
      <c r="P33" s="8" t="s">
        <v>42</v>
      </c>
      <c r="Q33" s="9" t="s">
        <v>42</v>
      </c>
      <c r="R33" s="8" t="s">
        <v>42</v>
      </c>
      <c r="S33" s="8" t="s">
        <v>42</v>
      </c>
      <c r="T33" s="8" t="s">
        <v>42</v>
      </c>
      <c r="U33" s="9" t="s">
        <v>42</v>
      </c>
      <c r="V33" s="9" t="s">
        <v>42</v>
      </c>
      <c r="W33" s="10" t="s">
        <v>42</v>
      </c>
      <c r="X33" s="8" t="s">
        <v>42</v>
      </c>
      <c r="Y33" s="9" t="s">
        <v>42</v>
      </c>
      <c r="Z33" s="8" t="s">
        <v>42</v>
      </c>
      <c r="AA33" s="9" t="s">
        <v>42</v>
      </c>
      <c r="AB33" s="8" t="s">
        <v>42</v>
      </c>
      <c r="AC33" s="9" t="s">
        <v>42</v>
      </c>
      <c r="AD33" s="8" t="s">
        <v>42</v>
      </c>
      <c r="AE33" s="9" t="s">
        <v>42</v>
      </c>
      <c r="AF33" s="9" t="s">
        <v>42</v>
      </c>
      <c r="AG33" s="9" t="s">
        <v>42</v>
      </c>
      <c r="AH33" s="9" t="s">
        <v>42</v>
      </c>
      <c r="AI33" s="9" t="s">
        <v>42</v>
      </c>
      <c r="AJ33" s="9" t="s">
        <v>42</v>
      </c>
      <c r="AK33" s="9" t="s">
        <v>42</v>
      </c>
      <c r="AL33" s="9" t="s">
        <v>42</v>
      </c>
      <c r="AM33" s="9" t="s">
        <v>42</v>
      </c>
    </row>
    <row r="34" spans="1:39" ht="12.75" customHeight="1" x14ac:dyDescent="0.25">
      <c r="A34" s="6">
        <v>26</v>
      </c>
      <c r="B34" s="7" t="s">
        <v>68</v>
      </c>
      <c r="C34" s="8">
        <v>1</v>
      </c>
      <c r="D34" s="8" t="s">
        <v>42</v>
      </c>
      <c r="E34" s="8" t="s">
        <v>42</v>
      </c>
      <c r="F34" s="8" t="s">
        <v>42</v>
      </c>
      <c r="G34" s="8">
        <v>119</v>
      </c>
      <c r="H34" s="8">
        <v>119</v>
      </c>
      <c r="I34" s="9">
        <v>10.818181818181818</v>
      </c>
      <c r="J34" s="10">
        <v>119</v>
      </c>
      <c r="K34" s="8">
        <v>115</v>
      </c>
      <c r="L34" s="8">
        <v>4</v>
      </c>
      <c r="M34" s="10">
        <v>119</v>
      </c>
      <c r="N34" s="8" t="s">
        <v>42</v>
      </c>
      <c r="O34" s="8" t="s">
        <v>42</v>
      </c>
      <c r="P34" s="8">
        <v>1</v>
      </c>
      <c r="Q34" s="9">
        <v>10.818181818181818</v>
      </c>
      <c r="R34" s="8" t="s">
        <v>42</v>
      </c>
      <c r="S34" s="8" t="s">
        <v>42</v>
      </c>
      <c r="T34" s="8" t="s">
        <v>42</v>
      </c>
      <c r="U34" s="9" t="s">
        <v>42</v>
      </c>
      <c r="V34" s="9" t="s">
        <v>42</v>
      </c>
      <c r="W34" s="10" t="s">
        <v>42</v>
      </c>
      <c r="X34" s="8" t="s">
        <v>42</v>
      </c>
      <c r="Y34" s="9" t="s">
        <v>42</v>
      </c>
      <c r="Z34" s="8" t="s">
        <v>42</v>
      </c>
      <c r="AA34" s="9" t="s">
        <v>42</v>
      </c>
      <c r="AB34" s="8" t="s">
        <v>42</v>
      </c>
      <c r="AC34" s="9" t="s">
        <v>42</v>
      </c>
      <c r="AD34" s="8" t="s">
        <v>42</v>
      </c>
      <c r="AE34" s="9" t="s">
        <v>42</v>
      </c>
      <c r="AF34" s="9">
        <v>100</v>
      </c>
      <c r="AG34" s="9">
        <v>100</v>
      </c>
      <c r="AH34" s="9">
        <v>100</v>
      </c>
      <c r="AI34" s="9" t="s">
        <v>42</v>
      </c>
      <c r="AJ34" s="9">
        <v>96.638655462184872</v>
      </c>
      <c r="AK34" s="9">
        <v>3.3613445378151261</v>
      </c>
      <c r="AL34" s="9">
        <v>0.84033613445378152</v>
      </c>
      <c r="AM34" s="9">
        <v>10.818181818181818</v>
      </c>
    </row>
    <row r="35" spans="1:39" ht="12.75" customHeight="1" x14ac:dyDescent="0.25">
      <c r="A35" s="6">
        <v>27</v>
      </c>
      <c r="B35" s="11" t="s">
        <v>69</v>
      </c>
      <c r="C35" s="8" t="s">
        <v>42</v>
      </c>
      <c r="D35" s="8" t="s">
        <v>42</v>
      </c>
      <c r="E35" s="8" t="s">
        <v>42</v>
      </c>
      <c r="F35" s="8" t="s">
        <v>42</v>
      </c>
      <c r="G35" s="8" t="s">
        <v>42</v>
      </c>
      <c r="H35" s="8" t="s">
        <v>42</v>
      </c>
      <c r="I35" s="9" t="s">
        <v>42</v>
      </c>
      <c r="J35" s="10" t="s">
        <v>42</v>
      </c>
      <c r="K35" s="8" t="s">
        <v>42</v>
      </c>
      <c r="L35" s="8" t="s">
        <v>42</v>
      </c>
      <c r="M35" s="10" t="s">
        <v>42</v>
      </c>
      <c r="N35" s="8" t="s">
        <v>42</v>
      </c>
      <c r="O35" s="8" t="s">
        <v>42</v>
      </c>
      <c r="P35" s="8" t="s">
        <v>42</v>
      </c>
      <c r="Q35" s="9" t="s">
        <v>42</v>
      </c>
      <c r="R35" s="8" t="s">
        <v>42</v>
      </c>
      <c r="S35" s="8" t="s">
        <v>42</v>
      </c>
      <c r="T35" s="8" t="s">
        <v>42</v>
      </c>
      <c r="U35" s="9" t="s">
        <v>42</v>
      </c>
      <c r="V35" s="9" t="s">
        <v>42</v>
      </c>
      <c r="W35" s="10" t="s">
        <v>42</v>
      </c>
      <c r="X35" s="8" t="s">
        <v>42</v>
      </c>
      <c r="Y35" s="9" t="s">
        <v>42</v>
      </c>
      <c r="Z35" s="8" t="s">
        <v>42</v>
      </c>
      <c r="AA35" s="9" t="s">
        <v>42</v>
      </c>
      <c r="AB35" s="8" t="s">
        <v>42</v>
      </c>
      <c r="AC35" s="9" t="s">
        <v>42</v>
      </c>
      <c r="AD35" s="8" t="s">
        <v>42</v>
      </c>
      <c r="AE35" s="9" t="s">
        <v>42</v>
      </c>
      <c r="AF35" s="9" t="s">
        <v>42</v>
      </c>
      <c r="AG35" s="9" t="s">
        <v>42</v>
      </c>
      <c r="AH35" s="9" t="s">
        <v>42</v>
      </c>
      <c r="AI35" s="9" t="s">
        <v>42</v>
      </c>
      <c r="AJ35" s="9" t="s">
        <v>42</v>
      </c>
      <c r="AK35" s="9" t="s">
        <v>42</v>
      </c>
      <c r="AL35" s="9" t="s">
        <v>42</v>
      </c>
      <c r="AM35" s="9" t="s">
        <v>42</v>
      </c>
    </row>
    <row r="36" spans="1:39" ht="12.75" customHeight="1" x14ac:dyDescent="0.25">
      <c r="A36" s="6">
        <v>28</v>
      </c>
      <c r="B36" s="7" t="s">
        <v>70</v>
      </c>
      <c r="C36" s="8" t="s">
        <v>42</v>
      </c>
      <c r="D36" s="8" t="s">
        <v>42</v>
      </c>
      <c r="E36" s="8" t="s">
        <v>42</v>
      </c>
      <c r="F36" s="8" t="s">
        <v>42</v>
      </c>
      <c r="G36" s="8" t="s">
        <v>42</v>
      </c>
      <c r="H36" s="8" t="s">
        <v>42</v>
      </c>
      <c r="I36" s="9" t="s">
        <v>42</v>
      </c>
      <c r="J36" s="10" t="s">
        <v>42</v>
      </c>
      <c r="K36" s="8" t="s">
        <v>42</v>
      </c>
      <c r="L36" s="8" t="s">
        <v>42</v>
      </c>
      <c r="M36" s="10" t="s">
        <v>42</v>
      </c>
      <c r="N36" s="8" t="s">
        <v>42</v>
      </c>
      <c r="O36" s="8" t="s">
        <v>42</v>
      </c>
      <c r="P36" s="8" t="s">
        <v>42</v>
      </c>
      <c r="Q36" s="9" t="s">
        <v>42</v>
      </c>
      <c r="R36" s="8" t="s">
        <v>42</v>
      </c>
      <c r="S36" s="8" t="s">
        <v>42</v>
      </c>
      <c r="T36" s="8" t="s">
        <v>42</v>
      </c>
      <c r="U36" s="9" t="s">
        <v>42</v>
      </c>
      <c r="V36" s="9" t="s">
        <v>42</v>
      </c>
      <c r="W36" s="10" t="s">
        <v>42</v>
      </c>
      <c r="X36" s="8" t="s">
        <v>42</v>
      </c>
      <c r="Y36" s="9" t="s">
        <v>42</v>
      </c>
      <c r="Z36" s="8" t="s">
        <v>42</v>
      </c>
      <c r="AA36" s="9" t="s">
        <v>42</v>
      </c>
      <c r="AB36" s="8" t="s">
        <v>42</v>
      </c>
      <c r="AC36" s="9" t="s">
        <v>42</v>
      </c>
      <c r="AD36" s="8" t="s">
        <v>42</v>
      </c>
      <c r="AE36" s="9" t="s">
        <v>42</v>
      </c>
      <c r="AF36" s="9" t="s">
        <v>42</v>
      </c>
      <c r="AG36" s="9" t="s">
        <v>42</v>
      </c>
      <c r="AH36" s="9" t="s">
        <v>42</v>
      </c>
      <c r="AI36" s="9" t="s">
        <v>42</v>
      </c>
      <c r="AJ36" s="9" t="s">
        <v>42</v>
      </c>
      <c r="AK36" s="9" t="s">
        <v>42</v>
      </c>
      <c r="AL36" s="9" t="s">
        <v>42</v>
      </c>
      <c r="AM36" s="9" t="s">
        <v>42</v>
      </c>
    </row>
    <row r="37" spans="1:39" ht="12.75" customHeight="1" x14ac:dyDescent="0.25">
      <c r="A37" s="6">
        <v>29</v>
      </c>
      <c r="B37" s="7" t="s">
        <v>71</v>
      </c>
      <c r="C37" s="8" t="s">
        <v>42</v>
      </c>
      <c r="D37" s="8" t="s">
        <v>42</v>
      </c>
      <c r="E37" s="8" t="s">
        <v>42</v>
      </c>
      <c r="F37" s="8" t="s">
        <v>42</v>
      </c>
      <c r="G37" s="8" t="s">
        <v>42</v>
      </c>
      <c r="H37" s="8" t="s">
        <v>42</v>
      </c>
      <c r="I37" s="9" t="s">
        <v>42</v>
      </c>
      <c r="J37" s="10" t="s">
        <v>42</v>
      </c>
      <c r="K37" s="8" t="s">
        <v>42</v>
      </c>
      <c r="L37" s="8" t="s">
        <v>42</v>
      </c>
      <c r="M37" s="10" t="s">
        <v>42</v>
      </c>
      <c r="N37" s="8" t="s">
        <v>42</v>
      </c>
      <c r="O37" s="8" t="s">
        <v>42</v>
      </c>
      <c r="P37" s="8" t="s">
        <v>42</v>
      </c>
      <c r="Q37" s="9" t="s">
        <v>42</v>
      </c>
      <c r="R37" s="8" t="s">
        <v>42</v>
      </c>
      <c r="S37" s="8" t="s">
        <v>42</v>
      </c>
      <c r="T37" s="8" t="s">
        <v>42</v>
      </c>
      <c r="U37" s="9" t="s">
        <v>42</v>
      </c>
      <c r="V37" s="9" t="s">
        <v>42</v>
      </c>
      <c r="W37" s="10" t="s">
        <v>42</v>
      </c>
      <c r="X37" s="8" t="s">
        <v>42</v>
      </c>
      <c r="Y37" s="9" t="s">
        <v>42</v>
      </c>
      <c r="Z37" s="8" t="s">
        <v>42</v>
      </c>
      <c r="AA37" s="9" t="s">
        <v>42</v>
      </c>
      <c r="AB37" s="8" t="s">
        <v>42</v>
      </c>
      <c r="AC37" s="9" t="s">
        <v>42</v>
      </c>
      <c r="AD37" s="8" t="s">
        <v>42</v>
      </c>
      <c r="AE37" s="9" t="s">
        <v>42</v>
      </c>
      <c r="AF37" s="9" t="s">
        <v>42</v>
      </c>
      <c r="AG37" s="9" t="s">
        <v>42</v>
      </c>
      <c r="AH37" s="9" t="s">
        <v>42</v>
      </c>
      <c r="AI37" s="9" t="s">
        <v>42</v>
      </c>
      <c r="AJ37" s="9" t="s">
        <v>42</v>
      </c>
      <c r="AK37" s="9" t="s">
        <v>42</v>
      </c>
      <c r="AL37" s="9" t="s">
        <v>42</v>
      </c>
      <c r="AM37" s="9" t="s">
        <v>42</v>
      </c>
    </row>
    <row r="38" spans="1:39" ht="12.75" customHeight="1" x14ac:dyDescent="0.25">
      <c r="A38" s="6">
        <v>30</v>
      </c>
      <c r="B38" s="7" t="s">
        <v>72</v>
      </c>
      <c r="C38" s="8" t="s">
        <v>42</v>
      </c>
      <c r="D38" s="8" t="s">
        <v>42</v>
      </c>
      <c r="E38" s="8" t="s">
        <v>42</v>
      </c>
      <c r="F38" s="8" t="s">
        <v>42</v>
      </c>
      <c r="G38" s="8" t="s">
        <v>42</v>
      </c>
      <c r="H38" s="8" t="s">
        <v>42</v>
      </c>
      <c r="I38" s="9" t="s">
        <v>42</v>
      </c>
      <c r="J38" s="10" t="s">
        <v>42</v>
      </c>
      <c r="K38" s="8" t="s">
        <v>42</v>
      </c>
      <c r="L38" s="8" t="s">
        <v>42</v>
      </c>
      <c r="M38" s="10" t="s">
        <v>42</v>
      </c>
      <c r="N38" s="8" t="s">
        <v>42</v>
      </c>
      <c r="O38" s="8" t="s">
        <v>42</v>
      </c>
      <c r="P38" s="8" t="s">
        <v>42</v>
      </c>
      <c r="Q38" s="9" t="s">
        <v>42</v>
      </c>
      <c r="R38" s="8" t="s">
        <v>42</v>
      </c>
      <c r="S38" s="8" t="s">
        <v>42</v>
      </c>
      <c r="T38" s="8" t="s">
        <v>42</v>
      </c>
      <c r="U38" s="9" t="s">
        <v>42</v>
      </c>
      <c r="V38" s="9" t="s">
        <v>42</v>
      </c>
      <c r="W38" s="10" t="s">
        <v>42</v>
      </c>
      <c r="X38" s="8" t="s">
        <v>42</v>
      </c>
      <c r="Y38" s="9" t="s">
        <v>42</v>
      </c>
      <c r="Z38" s="8" t="s">
        <v>42</v>
      </c>
      <c r="AA38" s="9" t="s">
        <v>42</v>
      </c>
      <c r="AB38" s="8" t="s">
        <v>42</v>
      </c>
      <c r="AC38" s="9" t="s">
        <v>42</v>
      </c>
      <c r="AD38" s="8" t="s">
        <v>42</v>
      </c>
      <c r="AE38" s="9" t="s">
        <v>42</v>
      </c>
      <c r="AF38" s="9" t="s">
        <v>42</v>
      </c>
      <c r="AG38" s="9" t="s">
        <v>42</v>
      </c>
      <c r="AH38" s="9" t="s">
        <v>42</v>
      </c>
      <c r="AI38" s="9" t="s">
        <v>42</v>
      </c>
      <c r="AJ38" s="9" t="s">
        <v>42</v>
      </c>
      <c r="AK38" s="9" t="s">
        <v>42</v>
      </c>
      <c r="AL38" s="9" t="s">
        <v>42</v>
      </c>
      <c r="AM38" s="9" t="s">
        <v>42</v>
      </c>
    </row>
    <row r="39" spans="1:39" ht="12.75" customHeight="1" x14ac:dyDescent="0.25">
      <c r="A39" s="6">
        <v>31</v>
      </c>
      <c r="B39" s="7" t="s">
        <v>73</v>
      </c>
      <c r="C39" s="8" t="s">
        <v>42</v>
      </c>
      <c r="D39" s="8" t="s">
        <v>42</v>
      </c>
      <c r="E39" s="8" t="s">
        <v>42</v>
      </c>
      <c r="F39" s="8" t="s">
        <v>42</v>
      </c>
      <c r="G39" s="8" t="s">
        <v>42</v>
      </c>
      <c r="H39" s="8" t="s">
        <v>42</v>
      </c>
      <c r="I39" s="9" t="s">
        <v>42</v>
      </c>
      <c r="J39" s="10" t="s">
        <v>42</v>
      </c>
      <c r="K39" s="8" t="s">
        <v>42</v>
      </c>
      <c r="L39" s="8" t="s">
        <v>42</v>
      </c>
      <c r="M39" s="10" t="s">
        <v>42</v>
      </c>
      <c r="N39" s="8" t="s">
        <v>42</v>
      </c>
      <c r="O39" s="8" t="s">
        <v>42</v>
      </c>
      <c r="P39" s="8" t="s">
        <v>42</v>
      </c>
      <c r="Q39" s="9" t="s">
        <v>42</v>
      </c>
      <c r="R39" s="8" t="s">
        <v>42</v>
      </c>
      <c r="S39" s="8" t="s">
        <v>42</v>
      </c>
      <c r="T39" s="8" t="s">
        <v>42</v>
      </c>
      <c r="U39" s="9" t="s">
        <v>42</v>
      </c>
      <c r="V39" s="9" t="s">
        <v>42</v>
      </c>
      <c r="W39" s="10" t="s">
        <v>42</v>
      </c>
      <c r="X39" s="8" t="s">
        <v>42</v>
      </c>
      <c r="Y39" s="9" t="s">
        <v>42</v>
      </c>
      <c r="Z39" s="8" t="s">
        <v>42</v>
      </c>
      <c r="AA39" s="9" t="s">
        <v>42</v>
      </c>
      <c r="AB39" s="8" t="s">
        <v>42</v>
      </c>
      <c r="AC39" s="9" t="s">
        <v>42</v>
      </c>
      <c r="AD39" s="8" t="s">
        <v>42</v>
      </c>
      <c r="AE39" s="9" t="s">
        <v>42</v>
      </c>
      <c r="AF39" s="9" t="s">
        <v>42</v>
      </c>
      <c r="AG39" s="9" t="s">
        <v>42</v>
      </c>
      <c r="AH39" s="9" t="s">
        <v>42</v>
      </c>
      <c r="AI39" s="9" t="s">
        <v>42</v>
      </c>
      <c r="AJ39" s="9" t="s">
        <v>42</v>
      </c>
      <c r="AK39" s="9" t="s">
        <v>42</v>
      </c>
      <c r="AL39" s="9" t="s">
        <v>42</v>
      </c>
      <c r="AM39" s="9" t="s">
        <v>42</v>
      </c>
    </row>
    <row r="40" spans="1:39" ht="12.75" customHeight="1" x14ac:dyDescent="0.25">
      <c r="A40" s="6">
        <v>32</v>
      </c>
      <c r="B40" s="7" t="s">
        <v>74</v>
      </c>
      <c r="C40" s="8">
        <v>1</v>
      </c>
      <c r="D40" s="8">
        <v>1</v>
      </c>
      <c r="E40" s="8" t="s">
        <v>42</v>
      </c>
      <c r="F40" s="8" t="s">
        <v>42</v>
      </c>
      <c r="G40" s="8">
        <v>4</v>
      </c>
      <c r="H40" s="8">
        <v>4</v>
      </c>
      <c r="I40" s="9">
        <v>0.36363636363636365</v>
      </c>
      <c r="J40" s="10">
        <v>5</v>
      </c>
      <c r="K40" s="8" t="s">
        <v>42</v>
      </c>
      <c r="L40" s="8">
        <v>4</v>
      </c>
      <c r="M40" s="10">
        <v>4</v>
      </c>
      <c r="N40" s="8" t="s">
        <v>42</v>
      </c>
      <c r="O40" s="8" t="s">
        <v>42</v>
      </c>
      <c r="P40" s="8" t="s">
        <v>42</v>
      </c>
      <c r="Q40" s="9">
        <v>0.36363636363636365</v>
      </c>
      <c r="R40" s="8">
        <v>1</v>
      </c>
      <c r="S40" s="8" t="s">
        <v>42</v>
      </c>
      <c r="T40" s="8" t="s">
        <v>42</v>
      </c>
      <c r="U40" s="9">
        <v>1</v>
      </c>
      <c r="V40" s="9" t="s">
        <v>42</v>
      </c>
      <c r="W40" s="10" t="s">
        <v>42</v>
      </c>
      <c r="X40" s="8" t="s">
        <v>42</v>
      </c>
      <c r="Y40" s="9" t="s">
        <v>42</v>
      </c>
      <c r="Z40" s="8" t="s">
        <v>42</v>
      </c>
      <c r="AA40" s="9" t="s">
        <v>42</v>
      </c>
      <c r="AB40" s="8" t="s">
        <v>42</v>
      </c>
      <c r="AC40" s="9" t="s">
        <v>42</v>
      </c>
      <c r="AD40" s="8" t="s">
        <v>42</v>
      </c>
      <c r="AE40" s="9" t="s">
        <v>42</v>
      </c>
      <c r="AF40" s="9">
        <v>100</v>
      </c>
      <c r="AG40" s="9">
        <v>80</v>
      </c>
      <c r="AH40" s="9">
        <v>100</v>
      </c>
      <c r="AI40" s="9">
        <v>3</v>
      </c>
      <c r="AJ40" s="9" t="s">
        <v>42</v>
      </c>
      <c r="AK40" s="9">
        <v>100</v>
      </c>
      <c r="AL40" s="9" t="s">
        <v>42</v>
      </c>
      <c r="AM40" s="9">
        <v>0.45454545454545453</v>
      </c>
    </row>
    <row r="41" spans="1:39" ht="12.75" customHeight="1" x14ac:dyDescent="0.25">
      <c r="A41" s="6">
        <v>33</v>
      </c>
      <c r="B41" s="7" t="s">
        <v>75</v>
      </c>
      <c r="C41" s="8" t="s">
        <v>42</v>
      </c>
      <c r="D41" s="8" t="s">
        <v>42</v>
      </c>
      <c r="E41" s="8" t="s">
        <v>42</v>
      </c>
      <c r="F41" s="8" t="s">
        <v>42</v>
      </c>
      <c r="G41" s="8" t="s">
        <v>42</v>
      </c>
      <c r="H41" s="8" t="s">
        <v>42</v>
      </c>
      <c r="I41" s="9" t="s">
        <v>42</v>
      </c>
      <c r="J41" s="10" t="s">
        <v>42</v>
      </c>
      <c r="K41" s="8" t="s">
        <v>42</v>
      </c>
      <c r="L41" s="8" t="s">
        <v>42</v>
      </c>
      <c r="M41" s="10" t="s">
        <v>42</v>
      </c>
      <c r="N41" s="8" t="s">
        <v>42</v>
      </c>
      <c r="O41" s="8" t="s">
        <v>42</v>
      </c>
      <c r="P41" s="8" t="s">
        <v>42</v>
      </c>
      <c r="Q41" s="9" t="s">
        <v>42</v>
      </c>
      <c r="R41" s="8" t="s">
        <v>42</v>
      </c>
      <c r="S41" s="8" t="s">
        <v>42</v>
      </c>
      <c r="T41" s="8" t="s">
        <v>42</v>
      </c>
      <c r="U41" s="9" t="s">
        <v>42</v>
      </c>
      <c r="V41" s="9" t="s">
        <v>42</v>
      </c>
      <c r="W41" s="10" t="s">
        <v>42</v>
      </c>
      <c r="X41" s="8" t="s">
        <v>42</v>
      </c>
      <c r="Y41" s="9" t="s">
        <v>42</v>
      </c>
      <c r="Z41" s="8" t="s">
        <v>42</v>
      </c>
      <c r="AA41" s="9" t="s">
        <v>42</v>
      </c>
      <c r="AB41" s="8" t="s">
        <v>42</v>
      </c>
      <c r="AC41" s="9" t="s">
        <v>42</v>
      </c>
      <c r="AD41" s="8" t="s">
        <v>42</v>
      </c>
      <c r="AE41" s="9" t="s">
        <v>42</v>
      </c>
      <c r="AF41" s="9" t="s">
        <v>42</v>
      </c>
      <c r="AG41" s="9" t="s">
        <v>42</v>
      </c>
      <c r="AH41" s="9" t="s">
        <v>42</v>
      </c>
      <c r="AI41" s="9" t="s">
        <v>42</v>
      </c>
      <c r="AJ41" s="9" t="s">
        <v>42</v>
      </c>
      <c r="AK41" s="9" t="s">
        <v>42</v>
      </c>
      <c r="AL41" s="9" t="s">
        <v>42</v>
      </c>
      <c r="AM41" s="9" t="s">
        <v>42</v>
      </c>
    </row>
    <row r="42" spans="1:39" ht="12.75" customHeight="1" x14ac:dyDescent="0.25">
      <c r="A42" s="6">
        <v>34</v>
      </c>
      <c r="B42" s="7" t="s">
        <v>76</v>
      </c>
      <c r="C42" s="8" t="s">
        <v>42</v>
      </c>
      <c r="D42" s="8" t="s">
        <v>42</v>
      </c>
      <c r="E42" s="8" t="s">
        <v>42</v>
      </c>
      <c r="F42" s="8" t="s">
        <v>42</v>
      </c>
      <c r="G42" s="8" t="s">
        <v>42</v>
      </c>
      <c r="H42" s="8" t="s">
        <v>42</v>
      </c>
      <c r="I42" s="9" t="s">
        <v>42</v>
      </c>
      <c r="J42" s="10" t="s">
        <v>42</v>
      </c>
      <c r="K42" s="8" t="s">
        <v>42</v>
      </c>
      <c r="L42" s="8" t="s">
        <v>42</v>
      </c>
      <c r="M42" s="10" t="s">
        <v>42</v>
      </c>
      <c r="N42" s="8" t="s">
        <v>42</v>
      </c>
      <c r="O42" s="8" t="s">
        <v>42</v>
      </c>
      <c r="P42" s="8" t="s">
        <v>42</v>
      </c>
      <c r="Q42" s="9" t="s">
        <v>42</v>
      </c>
      <c r="R42" s="8" t="s">
        <v>42</v>
      </c>
      <c r="S42" s="8" t="s">
        <v>42</v>
      </c>
      <c r="T42" s="8" t="s">
        <v>42</v>
      </c>
      <c r="U42" s="9" t="s">
        <v>42</v>
      </c>
      <c r="V42" s="9" t="s">
        <v>42</v>
      </c>
      <c r="W42" s="10" t="s">
        <v>42</v>
      </c>
      <c r="X42" s="8" t="s">
        <v>42</v>
      </c>
      <c r="Y42" s="9" t="s">
        <v>42</v>
      </c>
      <c r="Z42" s="8" t="s">
        <v>42</v>
      </c>
      <c r="AA42" s="9" t="s">
        <v>42</v>
      </c>
      <c r="AB42" s="8" t="s">
        <v>42</v>
      </c>
      <c r="AC42" s="9" t="s">
        <v>42</v>
      </c>
      <c r="AD42" s="8" t="s">
        <v>42</v>
      </c>
      <c r="AE42" s="9" t="s">
        <v>42</v>
      </c>
      <c r="AF42" s="9" t="s">
        <v>42</v>
      </c>
      <c r="AG42" s="9" t="s">
        <v>42</v>
      </c>
      <c r="AH42" s="9" t="s">
        <v>42</v>
      </c>
      <c r="AI42" s="9" t="s">
        <v>42</v>
      </c>
      <c r="AJ42" s="9" t="s">
        <v>42</v>
      </c>
      <c r="AK42" s="9" t="s">
        <v>42</v>
      </c>
      <c r="AL42" s="9" t="s">
        <v>42</v>
      </c>
      <c r="AM42" s="9" t="s">
        <v>42</v>
      </c>
    </row>
    <row r="43" spans="1:39" ht="12.75" customHeight="1" x14ac:dyDescent="0.25">
      <c r="A43" s="6">
        <v>35</v>
      </c>
      <c r="B43" s="7" t="s">
        <v>77</v>
      </c>
      <c r="C43" s="8">
        <v>1</v>
      </c>
      <c r="D43" s="8">
        <v>2</v>
      </c>
      <c r="E43" s="8" t="s">
        <v>42</v>
      </c>
      <c r="F43" s="8" t="s">
        <v>42</v>
      </c>
      <c r="G43" s="8">
        <v>21</v>
      </c>
      <c r="H43" s="8">
        <v>21</v>
      </c>
      <c r="I43" s="9">
        <v>1.9090909090909092</v>
      </c>
      <c r="J43" s="10">
        <v>23</v>
      </c>
      <c r="K43" s="8" t="s">
        <v>42</v>
      </c>
      <c r="L43" s="8">
        <v>20</v>
      </c>
      <c r="M43" s="10">
        <v>20</v>
      </c>
      <c r="N43" s="8" t="s">
        <v>42</v>
      </c>
      <c r="O43" s="8" t="s">
        <v>42</v>
      </c>
      <c r="P43" s="8" t="s">
        <v>42</v>
      </c>
      <c r="Q43" s="9">
        <v>1.8181818181818181</v>
      </c>
      <c r="R43" s="8">
        <v>3</v>
      </c>
      <c r="S43" s="8" t="s">
        <v>42</v>
      </c>
      <c r="T43" s="8" t="s">
        <v>42</v>
      </c>
      <c r="U43" s="9">
        <v>3</v>
      </c>
      <c r="V43" s="9" t="s">
        <v>42</v>
      </c>
      <c r="W43" s="10" t="s">
        <v>42</v>
      </c>
      <c r="X43" s="8" t="s">
        <v>42</v>
      </c>
      <c r="Y43" s="9" t="s">
        <v>42</v>
      </c>
      <c r="Z43" s="8" t="s">
        <v>42</v>
      </c>
      <c r="AA43" s="9" t="s">
        <v>42</v>
      </c>
      <c r="AB43" s="8" t="s">
        <v>42</v>
      </c>
      <c r="AC43" s="9" t="s">
        <v>42</v>
      </c>
      <c r="AD43" s="8" t="s">
        <v>42</v>
      </c>
      <c r="AE43" s="9" t="s">
        <v>42</v>
      </c>
      <c r="AF43" s="9">
        <v>95.238095238095227</v>
      </c>
      <c r="AG43" s="9">
        <v>86.956521739130437</v>
      </c>
      <c r="AH43" s="9">
        <v>100</v>
      </c>
      <c r="AI43" s="9">
        <v>1.7151857151857099</v>
      </c>
      <c r="AJ43" s="9" t="s">
        <v>42</v>
      </c>
      <c r="AK43" s="9">
        <v>100</v>
      </c>
      <c r="AL43" s="9" t="s">
        <v>42</v>
      </c>
      <c r="AM43" s="9">
        <v>2.0909090909090908</v>
      </c>
    </row>
    <row r="44" spans="1:39" ht="12.75" customHeight="1" x14ac:dyDescent="0.25">
      <c r="A44" s="6">
        <v>36</v>
      </c>
      <c r="B44" s="7" t="s">
        <v>78</v>
      </c>
      <c r="C44" s="8" t="s">
        <v>42</v>
      </c>
      <c r="D44" s="8" t="s">
        <v>42</v>
      </c>
      <c r="E44" s="8" t="s">
        <v>42</v>
      </c>
      <c r="F44" s="8" t="s">
        <v>42</v>
      </c>
      <c r="G44" s="8" t="s">
        <v>42</v>
      </c>
      <c r="H44" s="8" t="s">
        <v>42</v>
      </c>
      <c r="I44" s="9" t="s">
        <v>42</v>
      </c>
      <c r="J44" s="10" t="s">
        <v>42</v>
      </c>
      <c r="K44" s="8" t="s">
        <v>42</v>
      </c>
      <c r="L44" s="8" t="s">
        <v>42</v>
      </c>
      <c r="M44" s="10" t="s">
        <v>42</v>
      </c>
      <c r="N44" s="8" t="s">
        <v>42</v>
      </c>
      <c r="O44" s="8" t="s">
        <v>42</v>
      </c>
      <c r="P44" s="8" t="s">
        <v>42</v>
      </c>
      <c r="Q44" s="9" t="s">
        <v>42</v>
      </c>
      <c r="R44" s="8" t="s">
        <v>42</v>
      </c>
      <c r="S44" s="8" t="s">
        <v>42</v>
      </c>
      <c r="T44" s="8" t="s">
        <v>42</v>
      </c>
      <c r="U44" s="9" t="s">
        <v>42</v>
      </c>
      <c r="V44" s="9" t="s">
        <v>42</v>
      </c>
      <c r="W44" s="10" t="s">
        <v>42</v>
      </c>
      <c r="X44" s="8" t="s">
        <v>42</v>
      </c>
      <c r="Y44" s="9" t="s">
        <v>42</v>
      </c>
      <c r="Z44" s="8" t="s">
        <v>42</v>
      </c>
      <c r="AA44" s="9" t="s">
        <v>42</v>
      </c>
      <c r="AB44" s="8" t="s">
        <v>42</v>
      </c>
      <c r="AC44" s="9" t="s">
        <v>42</v>
      </c>
      <c r="AD44" s="8" t="s">
        <v>42</v>
      </c>
      <c r="AE44" s="9" t="s">
        <v>42</v>
      </c>
      <c r="AF44" s="9" t="s">
        <v>42</v>
      </c>
      <c r="AG44" s="9" t="s">
        <v>42</v>
      </c>
      <c r="AH44" s="9" t="s">
        <v>42</v>
      </c>
      <c r="AI44" s="9" t="s">
        <v>42</v>
      </c>
      <c r="AJ44" s="9" t="s">
        <v>42</v>
      </c>
      <c r="AK44" s="9" t="s">
        <v>42</v>
      </c>
      <c r="AL44" s="9" t="s">
        <v>42</v>
      </c>
      <c r="AM44" s="9" t="s">
        <v>42</v>
      </c>
    </row>
    <row r="45" spans="1:39" ht="12.75" customHeight="1" x14ac:dyDescent="0.25">
      <c r="A45" s="6">
        <v>37</v>
      </c>
      <c r="B45" s="7" t="s">
        <v>79</v>
      </c>
      <c r="C45" s="8" t="s">
        <v>42</v>
      </c>
      <c r="D45" s="8" t="s">
        <v>42</v>
      </c>
      <c r="E45" s="8" t="s">
        <v>42</v>
      </c>
      <c r="F45" s="8" t="s">
        <v>42</v>
      </c>
      <c r="G45" s="8" t="s">
        <v>42</v>
      </c>
      <c r="H45" s="8" t="s">
        <v>42</v>
      </c>
      <c r="I45" s="9" t="s">
        <v>42</v>
      </c>
      <c r="J45" s="10" t="s">
        <v>42</v>
      </c>
      <c r="K45" s="8" t="s">
        <v>42</v>
      </c>
      <c r="L45" s="8" t="s">
        <v>42</v>
      </c>
      <c r="M45" s="10" t="s">
        <v>42</v>
      </c>
      <c r="N45" s="8" t="s">
        <v>42</v>
      </c>
      <c r="O45" s="8" t="s">
        <v>42</v>
      </c>
      <c r="P45" s="8" t="s">
        <v>42</v>
      </c>
      <c r="Q45" s="9" t="s">
        <v>42</v>
      </c>
      <c r="R45" s="8" t="s">
        <v>42</v>
      </c>
      <c r="S45" s="8" t="s">
        <v>42</v>
      </c>
      <c r="T45" s="8" t="s">
        <v>42</v>
      </c>
      <c r="U45" s="9" t="s">
        <v>42</v>
      </c>
      <c r="V45" s="9" t="s">
        <v>42</v>
      </c>
      <c r="W45" s="10" t="s">
        <v>42</v>
      </c>
      <c r="X45" s="8" t="s">
        <v>42</v>
      </c>
      <c r="Y45" s="9" t="s">
        <v>42</v>
      </c>
      <c r="Z45" s="8" t="s">
        <v>42</v>
      </c>
      <c r="AA45" s="9" t="s">
        <v>42</v>
      </c>
      <c r="AB45" s="8" t="s">
        <v>42</v>
      </c>
      <c r="AC45" s="9" t="s">
        <v>42</v>
      </c>
      <c r="AD45" s="8" t="s">
        <v>42</v>
      </c>
      <c r="AE45" s="9" t="s">
        <v>42</v>
      </c>
      <c r="AF45" s="9" t="s">
        <v>42</v>
      </c>
      <c r="AG45" s="9" t="s">
        <v>42</v>
      </c>
      <c r="AH45" s="9" t="s">
        <v>42</v>
      </c>
      <c r="AI45" s="9" t="s">
        <v>42</v>
      </c>
      <c r="AJ45" s="9" t="s">
        <v>42</v>
      </c>
      <c r="AK45" s="9" t="s">
        <v>42</v>
      </c>
      <c r="AL45" s="9" t="s">
        <v>42</v>
      </c>
      <c r="AM45" s="9" t="s">
        <v>42</v>
      </c>
    </row>
    <row r="46" spans="1:39" ht="12.75" customHeight="1" x14ac:dyDescent="0.25">
      <c r="A46" s="6">
        <v>38</v>
      </c>
      <c r="B46" s="7" t="s">
        <v>80</v>
      </c>
      <c r="C46" s="8" t="s">
        <v>42</v>
      </c>
      <c r="D46" s="8" t="s">
        <v>42</v>
      </c>
      <c r="E46" s="8" t="s">
        <v>42</v>
      </c>
      <c r="F46" s="8" t="s">
        <v>42</v>
      </c>
      <c r="G46" s="8" t="s">
        <v>42</v>
      </c>
      <c r="H46" s="8" t="s">
        <v>42</v>
      </c>
      <c r="I46" s="9" t="s">
        <v>42</v>
      </c>
      <c r="J46" s="10" t="s">
        <v>42</v>
      </c>
      <c r="K46" s="8" t="s">
        <v>42</v>
      </c>
      <c r="L46" s="8" t="s">
        <v>42</v>
      </c>
      <c r="M46" s="10" t="s">
        <v>42</v>
      </c>
      <c r="N46" s="8" t="s">
        <v>42</v>
      </c>
      <c r="O46" s="8" t="s">
        <v>42</v>
      </c>
      <c r="P46" s="8" t="s">
        <v>42</v>
      </c>
      <c r="Q46" s="9" t="s">
        <v>42</v>
      </c>
      <c r="R46" s="8" t="s">
        <v>42</v>
      </c>
      <c r="S46" s="8" t="s">
        <v>42</v>
      </c>
      <c r="T46" s="8" t="s">
        <v>42</v>
      </c>
      <c r="U46" s="9" t="s">
        <v>42</v>
      </c>
      <c r="V46" s="9" t="s">
        <v>42</v>
      </c>
      <c r="W46" s="10" t="s">
        <v>42</v>
      </c>
      <c r="X46" s="8" t="s">
        <v>42</v>
      </c>
      <c r="Y46" s="9" t="s">
        <v>42</v>
      </c>
      <c r="Z46" s="8" t="s">
        <v>42</v>
      </c>
      <c r="AA46" s="9" t="s">
        <v>42</v>
      </c>
      <c r="AB46" s="8" t="s">
        <v>42</v>
      </c>
      <c r="AC46" s="9" t="s">
        <v>42</v>
      </c>
      <c r="AD46" s="8" t="s">
        <v>42</v>
      </c>
      <c r="AE46" s="9" t="s">
        <v>42</v>
      </c>
      <c r="AF46" s="9" t="s">
        <v>42</v>
      </c>
      <c r="AG46" s="9" t="s">
        <v>42</v>
      </c>
      <c r="AH46" s="9" t="s">
        <v>42</v>
      </c>
      <c r="AI46" s="9" t="s">
        <v>42</v>
      </c>
      <c r="AJ46" s="9" t="s">
        <v>42</v>
      </c>
      <c r="AK46" s="9" t="s">
        <v>42</v>
      </c>
      <c r="AL46" s="9" t="s">
        <v>42</v>
      </c>
      <c r="AM46" s="9" t="s">
        <v>42</v>
      </c>
    </row>
    <row r="47" spans="1:39" ht="12.75" customHeight="1" x14ac:dyDescent="0.25">
      <c r="A47" s="6">
        <v>39</v>
      </c>
      <c r="B47" s="7" t="s">
        <v>81</v>
      </c>
      <c r="C47" s="8">
        <v>1</v>
      </c>
      <c r="D47" s="8">
        <v>1</v>
      </c>
      <c r="E47" s="8" t="s">
        <v>42</v>
      </c>
      <c r="F47" s="8" t="s">
        <v>42</v>
      </c>
      <c r="G47" s="8">
        <v>9</v>
      </c>
      <c r="H47" s="8">
        <v>9</v>
      </c>
      <c r="I47" s="9">
        <v>0.81818181818181823</v>
      </c>
      <c r="J47" s="10">
        <v>10</v>
      </c>
      <c r="K47" s="8" t="s">
        <v>42</v>
      </c>
      <c r="L47" s="8">
        <v>9</v>
      </c>
      <c r="M47" s="10">
        <v>9</v>
      </c>
      <c r="N47" s="8" t="s">
        <v>42</v>
      </c>
      <c r="O47" s="8" t="s">
        <v>42</v>
      </c>
      <c r="P47" s="8" t="s">
        <v>42</v>
      </c>
      <c r="Q47" s="9">
        <v>0.81818181818181823</v>
      </c>
      <c r="R47" s="8">
        <v>1</v>
      </c>
      <c r="S47" s="8" t="s">
        <v>42</v>
      </c>
      <c r="T47" s="8" t="s">
        <v>42</v>
      </c>
      <c r="U47" s="9">
        <v>1</v>
      </c>
      <c r="V47" s="9" t="s">
        <v>42</v>
      </c>
      <c r="W47" s="10" t="s">
        <v>42</v>
      </c>
      <c r="X47" s="8" t="s">
        <v>42</v>
      </c>
      <c r="Y47" s="9" t="s">
        <v>42</v>
      </c>
      <c r="Z47" s="8" t="s">
        <v>42</v>
      </c>
      <c r="AA47" s="9" t="s">
        <v>42</v>
      </c>
      <c r="AB47" s="8" t="s">
        <v>42</v>
      </c>
      <c r="AC47" s="9" t="s">
        <v>42</v>
      </c>
      <c r="AD47" s="8" t="s">
        <v>42</v>
      </c>
      <c r="AE47" s="9" t="s">
        <v>42</v>
      </c>
      <c r="AF47" s="9">
        <v>100</v>
      </c>
      <c r="AG47" s="9">
        <v>90</v>
      </c>
      <c r="AH47" s="9">
        <v>100</v>
      </c>
      <c r="AI47" s="9">
        <v>1.3333333333333333</v>
      </c>
      <c r="AJ47" s="9" t="s">
        <v>42</v>
      </c>
      <c r="AK47" s="9">
        <v>100</v>
      </c>
      <c r="AL47" s="9" t="s">
        <v>42</v>
      </c>
      <c r="AM47" s="9">
        <v>0.90909090909090906</v>
      </c>
    </row>
    <row r="48" spans="1:39" ht="12.75" customHeight="1" x14ac:dyDescent="0.25">
      <c r="A48" s="6">
        <v>40</v>
      </c>
      <c r="B48" s="7" t="s">
        <v>82</v>
      </c>
      <c r="C48" s="8" t="s">
        <v>42</v>
      </c>
      <c r="D48" s="8" t="s">
        <v>42</v>
      </c>
      <c r="E48" s="8" t="s">
        <v>42</v>
      </c>
      <c r="F48" s="8" t="s">
        <v>42</v>
      </c>
      <c r="G48" s="8" t="s">
        <v>42</v>
      </c>
      <c r="H48" s="8" t="s">
        <v>42</v>
      </c>
      <c r="I48" s="9" t="s">
        <v>42</v>
      </c>
      <c r="J48" s="10" t="s">
        <v>42</v>
      </c>
      <c r="K48" s="8" t="s">
        <v>42</v>
      </c>
      <c r="L48" s="8" t="s">
        <v>42</v>
      </c>
      <c r="M48" s="10" t="s">
        <v>42</v>
      </c>
      <c r="N48" s="8" t="s">
        <v>42</v>
      </c>
      <c r="O48" s="8" t="s">
        <v>42</v>
      </c>
      <c r="P48" s="8" t="s">
        <v>42</v>
      </c>
      <c r="Q48" s="9" t="s">
        <v>42</v>
      </c>
      <c r="R48" s="8" t="s">
        <v>42</v>
      </c>
      <c r="S48" s="8" t="s">
        <v>42</v>
      </c>
      <c r="T48" s="8" t="s">
        <v>42</v>
      </c>
      <c r="U48" s="9" t="s">
        <v>42</v>
      </c>
      <c r="V48" s="9" t="s">
        <v>42</v>
      </c>
      <c r="W48" s="10" t="s">
        <v>42</v>
      </c>
      <c r="X48" s="8" t="s">
        <v>42</v>
      </c>
      <c r="Y48" s="9" t="s">
        <v>42</v>
      </c>
      <c r="Z48" s="8" t="s">
        <v>42</v>
      </c>
      <c r="AA48" s="9" t="s">
        <v>42</v>
      </c>
      <c r="AB48" s="8" t="s">
        <v>42</v>
      </c>
      <c r="AC48" s="9" t="s">
        <v>42</v>
      </c>
      <c r="AD48" s="8" t="s">
        <v>42</v>
      </c>
      <c r="AE48" s="9" t="s">
        <v>42</v>
      </c>
      <c r="AF48" s="9" t="s">
        <v>42</v>
      </c>
      <c r="AG48" s="9" t="s">
        <v>42</v>
      </c>
      <c r="AH48" s="9" t="s">
        <v>42</v>
      </c>
      <c r="AI48" s="9" t="s">
        <v>42</v>
      </c>
      <c r="AJ48" s="9" t="s">
        <v>42</v>
      </c>
      <c r="AK48" s="9" t="s">
        <v>42</v>
      </c>
      <c r="AL48" s="9" t="s">
        <v>42</v>
      </c>
      <c r="AM48" s="9" t="s">
        <v>42</v>
      </c>
    </row>
    <row r="49" spans="1:39" ht="12.75" customHeight="1" x14ac:dyDescent="0.25">
      <c r="A49" s="6">
        <v>41</v>
      </c>
      <c r="B49" s="7" t="s">
        <v>83</v>
      </c>
      <c r="C49" s="8" t="s">
        <v>42</v>
      </c>
      <c r="D49" s="8" t="s">
        <v>42</v>
      </c>
      <c r="E49" s="8" t="s">
        <v>42</v>
      </c>
      <c r="F49" s="8" t="s">
        <v>42</v>
      </c>
      <c r="G49" s="8" t="s">
        <v>42</v>
      </c>
      <c r="H49" s="8" t="s">
        <v>42</v>
      </c>
      <c r="I49" s="9" t="s">
        <v>42</v>
      </c>
      <c r="J49" s="10" t="s">
        <v>42</v>
      </c>
      <c r="K49" s="8" t="s">
        <v>42</v>
      </c>
      <c r="L49" s="8" t="s">
        <v>42</v>
      </c>
      <c r="M49" s="10" t="s">
        <v>42</v>
      </c>
      <c r="N49" s="8" t="s">
        <v>42</v>
      </c>
      <c r="O49" s="8" t="s">
        <v>42</v>
      </c>
      <c r="P49" s="8" t="s">
        <v>42</v>
      </c>
      <c r="Q49" s="9" t="s">
        <v>42</v>
      </c>
      <c r="R49" s="8" t="s">
        <v>42</v>
      </c>
      <c r="S49" s="8" t="s">
        <v>42</v>
      </c>
      <c r="T49" s="8" t="s">
        <v>42</v>
      </c>
      <c r="U49" s="9" t="s">
        <v>42</v>
      </c>
      <c r="V49" s="9" t="s">
        <v>42</v>
      </c>
      <c r="W49" s="10" t="s">
        <v>42</v>
      </c>
      <c r="X49" s="8" t="s">
        <v>42</v>
      </c>
      <c r="Y49" s="9" t="s">
        <v>42</v>
      </c>
      <c r="Z49" s="8" t="s">
        <v>42</v>
      </c>
      <c r="AA49" s="9" t="s">
        <v>42</v>
      </c>
      <c r="AB49" s="8" t="s">
        <v>42</v>
      </c>
      <c r="AC49" s="9" t="s">
        <v>42</v>
      </c>
      <c r="AD49" s="8" t="s">
        <v>42</v>
      </c>
      <c r="AE49" s="9" t="s">
        <v>42</v>
      </c>
      <c r="AF49" s="9" t="s">
        <v>42</v>
      </c>
      <c r="AG49" s="9" t="s">
        <v>42</v>
      </c>
      <c r="AH49" s="9" t="s">
        <v>42</v>
      </c>
      <c r="AI49" s="9" t="s">
        <v>42</v>
      </c>
      <c r="AJ49" s="9" t="s">
        <v>42</v>
      </c>
      <c r="AK49" s="9" t="s">
        <v>42</v>
      </c>
      <c r="AL49" s="9" t="s">
        <v>42</v>
      </c>
      <c r="AM49" s="9" t="s">
        <v>42</v>
      </c>
    </row>
    <row r="50" spans="1:39" ht="12.75" customHeight="1" x14ac:dyDescent="0.25">
      <c r="A50" s="6">
        <v>42</v>
      </c>
      <c r="B50" s="7" t="s">
        <v>84</v>
      </c>
      <c r="C50" s="8" t="s">
        <v>42</v>
      </c>
      <c r="D50" s="8" t="s">
        <v>42</v>
      </c>
      <c r="E50" s="8" t="s">
        <v>42</v>
      </c>
      <c r="F50" s="8" t="s">
        <v>42</v>
      </c>
      <c r="G50" s="8" t="s">
        <v>42</v>
      </c>
      <c r="H50" s="8" t="s">
        <v>42</v>
      </c>
      <c r="I50" s="9" t="s">
        <v>42</v>
      </c>
      <c r="J50" s="10" t="s">
        <v>42</v>
      </c>
      <c r="K50" s="8" t="s">
        <v>42</v>
      </c>
      <c r="L50" s="8" t="s">
        <v>42</v>
      </c>
      <c r="M50" s="10" t="s">
        <v>42</v>
      </c>
      <c r="N50" s="8" t="s">
        <v>42</v>
      </c>
      <c r="O50" s="8" t="s">
        <v>42</v>
      </c>
      <c r="P50" s="8" t="s">
        <v>42</v>
      </c>
      <c r="Q50" s="9" t="s">
        <v>42</v>
      </c>
      <c r="R50" s="8" t="s">
        <v>42</v>
      </c>
      <c r="S50" s="8" t="s">
        <v>42</v>
      </c>
      <c r="T50" s="8" t="s">
        <v>42</v>
      </c>
      <c r="U50" s="9" t="s">
        <v>42</v>
      </c>
      <c r="V50" s="9" t="s">
        <v>42</v>
      </c>
      <c r="W50" s="10" t="s">
        <v>42</v>
      </c>
      <c r="X50" s="8" t="s">
        <v>42</v>
      </c>
      <c r="Y50" s="9" t="s">
        <v>42</v>
      </c>
      <c r="Z50" s="8" t="s">
        <v>42</v>
      </c>
      <c r="AA50" s="9" t="s">
        <v>42</v>
      </c>
      <c r="AB50" s="8" t="s">
        <v>42</v>
      </c>
      <c r="AC50" s="9" t="s">
        <v>42</v>
      </c>
      <c r="AD50" s="8" t="s">
        <v>42</v>
      </c>
      <c r="AE50" s="9" t="s">
        <v>42</v>
      </c>
      <c r="AF50" s="9" t="s">
        <v>42</v>
      </c>
      <c r="AG50" s="9" t="s">
        <v>42</v>
      </c>
      <c r="AH50" s="9" t="s">
        <v>42</v>
      </c>
      <c r="AI50" s="9" t="s">
        <v>42</v>
      </c>
      <c r="AJ50" s="9" t="s">
        <v>42</v>
      </c>
      <c r="AK50" s="9" t="s">
        <v>42</v>
      </c>
      <c r="AL50" s="9" t="s">
        <v>42</v>
      </c>
      <c r="AM50" s="9" t="s">
        <v>42</v>
      </c>
    </row>
    <row r="51" spans="1:39" ht="12.75" customHeight="1" x14ac:dyDescent="0.25">
      <c r="A51" s="6">
        <v>43</v>
      </c>
      <c r="B51" s="7" t="s">
        <v>85</v>
      </c>
      <c r="C51" s="8">
        <v>2</v>
      </c>
      <c r="D51" s="8" t="s">
        <v>42</v>
      </c>
      <c r="E51" s="8" t="s">
        <v>42</v>
      </c>
      <c r="F51" s="8" t="s">
        <v>42</v>
      </c>
      <c r="G51" s="8">
        <v>373</v>
      </c>
      <c r="H51" s="8">
        <v>373</v>
      </c>
      <c r="I51" s="9">
        <v>16.954545454545453</v>
      </c>
      <c r="J51" s="10">
        <v>373</v>
      </c>
      <c r="K51" s="8" t="s">
        <v>42</v>
      </c>
      <c r="L51" s="8">
        <v>373</v>
      </c>
      <c r="M51" s="10">
        <v>373</v>
      </c>
      <c r="N51" s="8" t="s">
        <v>42</v>
      </c>
      <c r="O51" s="8" t="s">
        <v>42</v>
      </c>
      <c r="P51" s="8" t="s">
        <v>42</v>
      </c>
      <c r="Q51" s="9">
        <v>16.954545454545453</v>
      </c>
      <c r="R51" s="8" t="s">
        <v>42</v>
      </c>
      <c r="S51" s="8" t="s">
        <v>42</v>
      </c>
      <c r="T51" s="8" t="s">
        <v>42</v>
      </c>
      <c r="U51" s="9" t="s">
        <v>42</v>
      </c>
      <c r="V51" s="9" t="s">
        <v>42</v>
      </c>
      <c r="W51" s="10" t="s">
        <v>42</v>
      </c>
      <c r="X51" s="8" t="s">
        <v>42</v>
      </c>
      <c r="Y51" s="9" t="s">
        <v>42</v>
      </c>
      <c r="Z51" s="8" t="s">
        <v>42</v>
      </c>
      <c r="AA51" s="9" t="s">
        <v>42</v>
      </c>
      <c r="AB51" s="8" t="s">
        <v>42</v>
      </c>
      <c r="AC51" s="9" t="s">
        <v>42</v>
      </c>
      <c r="AD51" s="8" t="s">
        <v>42</v>
      </c>
      <c r="AE51" s="9" t="s">
        <v>42</v>
      </c>
      <c r="AF51" s="9">
        <v>100</v>
      </c>
      <c r="AG51" s="9">
        <v>100</v>
      </c>
      <c r="AH51" s="9">
        <v>100</v>
      </c>
      <c r="AI51" s="9" t="s">
        <v>42</v>
      </c>
      <c r="AJ51" s="9" t="s">
        <v>42</v>
      </c>
      <c r="AK51" s="9">
        <v>100</v>
      </c>
      <c r="AL51" s="9" t="s">
        <v>42</v>
      </c>
      <c r="AM51" s="9">
        <v>16.954545454545453</v>
      </c>
    </row>
    <row r="52" spans="1:39" ht="12.75" customHeight="1" x14ac:dyDescent="0.25">
      <c r="A52" s="6">
        <v>44</v>
      </c>
      <c r="B52" s="7" t="s">
        <v>86</v>
      </c>
      <c r="C52" s="8" t="s">
        <v>42</v>
      </c>
      <c r="D52" s="8" t="s">
        <v>42</v>
      </c>
      <c r="E52" s="8" t="s">
        <v>42</v>
      </c>
      <c r="F52" s="8" t="s">
        <v>42</v>
      </c>
      <c r="G52" s="8" t="s">
        <v>42</v>
      </c>
      <c r="H52" s="8" t="s">
        <v>42</v>
      </c>
      <c r="I52" s="9" t="s">
        <v>42</v>
      </c>
      <c r="J52" s="10" t="s">
        <v>42</v>
      </c>
      <c r="K52" s="8" t="s">
        <v>42</v>
      </c>
      <c r="L52" s="8" t="s">
        <v>42</v>
      </c>
      <c r="M52" s="10" t="s">
        <v>42</v>
      </c>
      <c r="N52" s="8" t="s">
        <v>42</v>
      </c>
      <c r="O52" s="8" t="s">
        <v>42</v>
      </c>
      <c r="P52" s="8" t="s">
        <v>42</v>
      </c>
      <c r="Q52" s="9" t="s">
        <v>42</v>
      </c>
      <c r="R52" s="8" t="s">
        <v>42</v>
      </c>
      <c r="S52" s="8" t="s">
        <v>42</v>
      </c>
      <c r="T52" s="8" t="s">
        <v>42</v>
      </c>
      <c r="U52" s="9" t="s">
        <v>42</v>
      </c>
      <c r="V52" s="9" t="s">
        <v>42</v>
      </c>
      <c r="W52" s="10" t="s">
        <v>42</v>
      </c>
      <c r="X52" s="8" t="s">
        <v>42</v>
      </c>
      <c r="Y52" s="9" t="s">
        <v>42</v>
      </c>
      <c r="Z52" s="8" t="s">
        <v>42</v>
      </c>
      <c r="AA52" s="9" t="s">
        <v>42</v>
      </c>
      <c r="AB52" s="8" t="s">
        <v>42</v>
      </c>
      <c r="AC52" s="9" t="s">
        <v>42</v>
      </c>
      <c r="AD52" s="8" t="s">
        <v>42</v>
      </c>
      <c r="AE52" s="9" t="s">
        <v>42</v>
      </c>
      <c r="AF52" s="9" t="s">
        <v>42</v>
      </c>
      <c r="AG52" s="9" t="s">
        <v>42</v>
      </c>
      <c r="AH52" s="9" t="s">
        <v>42</v>
      </c>
      <c r="AI52" s="9" t="s">
        <v>42</v>
      </c>
      <c r="AJ52" s="9" t="s">
        <v>42</v>
      </c>
      <c r="AK52" s="9" t="s">
        <v>42</v>
      </c>
      <c r="AL52" s="9" t="s">
        <v>42</v>
      </c>
      <c r="AM52" s="9" t="s">
        <v>42</v>
      </c>
    </row>
    <row r="53" spans="1:39" ht="12.75" customHeight="1" x14ac:dyDescent="0.25">
      <c r="A53" s="6">
        <v>45</v>
      </c>
      <c r="B53" s="7" t="s">
        <v>87</v>
      </c>
      <c r="C53" s="8" t="s">
        <v>42</v>
      </c>
      <c r="D53" s="8" t="s">
        <v>42</v>
      </c>
      <c r="E53" s="8" t="s">
        <v>42</v>
      </c>
      <c r="F53" s="8" t="s">
        <v>42</v>
      </c>
      <c r="G53" s="8" t="s">
        <v>42</v>
      </c>
      <c r="H53" s="8" t="s">
        <v>42</v>
      </c>
      <c r="I53" s="9" t="s">
        <v>42</v>
      </c>
      <c r="J53" s="10" t="s">
        <v>42</v>
      </c>
      <c r="K53" s="8" t="s">
        <v>42</v>
      </c>
      <c r="L53" s="8" t="s">
        <v>42</v>
      </c>
      <c r="M53" s="10" t="s">
        <v>42</v>
      </c>
      <c r="N53" s="8" t="s">
        <v>42</v>
      </c>
      <c r="O53" s="8" t="s">
        <v>42</v>
      </c>
      <c r="P53" s="8" t="s">
        <v>42</v>
      </c>
      <c r="Q53" s="9" t="s">
        <v>42</v>
      </c>
      <c r="R53" s="8" t="s">
        <v>42</v>
      </c>
      <c r="S53" s="8" t="s">
        <v>42</v>
      </c>
      <c r="T53" s="8" t="s">
        <v>42</v>
      </c>
      <c r="U53" s="9" t="s">
        <v>42</v>
      </c>
      <c r="V53" s="9" t="s">
        <v>42</v>
      </c>
      <c r="W53" s="10" t="s">
        <v>42</v>
      </c>
      <c r="X53" s="8" t="s">
        <v>42</v>
      </c>
      <c r="Y53" s="9" t="s">
        <v>42</v>
      </c>
      <c r="Z53" s="8" t="s">
        <v>42</v>
      </c>
      <c r="AA53" s="9" t="s">
        <v>42</v>
      </c>
      <c r="AB53" s="8" t="s">
        <v>42</v>
      </c>
      <c r="AC53" s="9" t="s">
        <v>42</v>
      </c>
      <c r="AD53" s="8" t="s">
        <v>42</v>
      </c>
      <c r="AE53" s="9" t="s">
        <v>42</v>
      </c>
      <c r="AF53" s="9" t="s">
        <v>42</v>
      </c>
      <c r="AG53" s="9" t="s">
        <v>42</v>
      </c>
      <c r="AH53" s="9" t="s">
        <v>42</v>
      </c>
      <c r="AI53" s="9" t="s">
        <v>42</v>
      </c>
      <c r="AJ53" s="9" t="s">
        <v>42</v>
      </c>
      <c r="AK53" s="9" t="s">
        <v>42</v>
      </c>
      <c r="AL53" s="9" t="s">
        <v>42</v>
      </c>
      <c r="AM53" s="9" t="s">
        <v>42</v>
      </c>
    </row>
    <row r="54" spans="1:39" ht="12.75" customHeight="1" x14ac:dyDescent="0.25">
      <c r="A54" s="6">
        <v>46</v>
      </c>
      <c r="B54" s="7" t="s">
        <v>88</v>
      </c>
      <c r="C54" s="8">
        <v>0</v>
      </c>
      <c r="D54" s="8">
        <v>1</v>
      </c>
      <c r="E54" s="8" t="s">
        <v>42</v>
      </c>
      <c r="F54" s="8" t="s">
        <v>42</v>
      </c>
      <c r="G54" s="8">
        <v>1</v>
      </c>
      <c r="H54" s="8">
        <v>1</v>
      </c>
      <c r="I54" s="9" t="s">
        <v>42</v>
      </c>
      <c r="J54" s="10">
        <v>2</v>
      </c>
      <c r="K54" s="8">
        <v>2</v>
      </c>
      <c r="L54" s="8" t="s">
        <v>42</v>
      </c>
      <c r="M54" s="10">
        <v>2</v>
      </c>
      <c r="N54" s="8" t="s">
        <v>42</v>
      </c>
      <c r="O54" s="8" t="s">
        <v>42</v>
      </c>
      <c r="P54" s="8" t="s">
        <v>42</v>
      </c>
      <c r="Q54" s="9" t="s">
        <v>42</v>
      </c>
      <c r="R54" s="8" t="s">
        <v>42</v>
      </c>
      <c r="S54" s="8" t="s">
        <v>42</v>
      </c>
      <c r="T54" s="8" t="s">
        <v>42</v>
      </c>
      <c r="U54" s="9" t="s">
        <v>42</v>
      </c>
      <c r="V54" s="9" t="s">
        <v>42</v>
      </c>
      <c r="W54" s="10" t="s">
        <v>42</v>
      </c>
      <c r="X54" s="8" t="s">
        <v>42</v>
      </c>
      <c r="Y54" s="9" t="s">
        <v>42</v>
      </c>
      <c r="Z54" s="8" t="s">
        <v>42</v>
      </c>
      <c r="AA54" s="9" t="s">
        <v>42</v>
      </c>
      <c r="AB54" s="8" t="s">
        <v>42</v>
      </c>
      <c r="AC54" s="9" t="s">
        <v>42</v>
      </c>
      <c r="AD54" s="8" t="s">
        <v>42</v>
      </c>
      <c r="AE54" s="9" t="s">
        <v>42</v>
      </c>
      <c r="AF54" s="9">
        <v>200</v>
      </c>
      <c r="AG54" s="9">
        <v>100</v>
      </c>
      <c r="AH54" s="9">
        <v>100</v>
      </c>
      <c r="AI54" s="9" t="s">
        <v>42</v>
      </c>
      <c r="AJ54" s="9">
        <v>100</v>
      </c>
      <c r="AK54" s="9" t="s">
        <v>42</v>
      </c>
      <c r="AL54" s="9" t="s">
        <v>42</v>
      </c>
      <c r="AM54" s="9" t="s">
        <v>42</v>
      </c>
    </row>
    <row r="55" spans="1:39" ht="12.75" customHeight="1" x14ac:dyDescent="0.25">
      <c r="A55" s="6">
        <v>47</v>
      </c>
      <c r="B55" s="7" t="s">
        <v>89</v>
      </c>
      <c r="C55" s="8" t="s">
        <v>42</v>
      </c>
      <c r="D55" s="8" t="s">
        <v>42</v>
      </c>
      <c r="E55" s="8" t="s">
        <v>42</v>
      </c>
      <c r="F55" s="8" t="s">
        <v>42</v>
      </c>
      <c r="G55" s="8" t="s">
        <v>42</v>
      </c>
      <c r="H55" s="8" t="s">
        <v>42</v>
      </c>
      <c r="I55" s="9" t="s">
        <v>42</v>
      </c>
      <c r="J55" s="10" t="s">
        <v>42</v>
      </c>
      <c r="K55" s="8" t="s">
        <v>42</v>
      </c>
      <c r="L55" s="8" t="s">
        <v>42</v>
      </c>
      <c r="M55" s="10" t="s">
        <v>42</v>
      </c>
      <c r="N55" s="8" t="s">
        <v>42</v>
      </c>
      <c r="O55" s="8" t="s">
        <v>42</v>
      </c>
      <c r="P55" s="8" t="s">
        <v>42</v>
      </c>
      <c r="Q55" s="9" t="s">
        <v>42</v>
      </c>
      <c r="R55" s="8" t="s">
        <v>42</v>
      </c>
      <c r="S55" s="8" t="s">
        <v>42</v>
      </c>
      <c r="T55" s="8" t="s">
        <v>42</v>
      </c>
      <c r="U55" s="9" t="s">
        <v>42</v>
      </c>
      <c r="V55" s="9" t="s">
        <v>42</v>
      </c>
      <c r="W55" s="10" t="s">
        <v>42</v>
      </c>
      <c r="X55" s="8" t="s">
        <v>42</v>
      </c>
      <c r="Y55" s="9" t="s">
        <v>42</v>
      </c>
      <c r="Z55" s="8" t="s">
        <v>42</v>
      </c>
      <c r="AA55" s="9" t="s">
        <v>42</v>
      </c>
      <c r="AB55" s="8" t="s">
        <v>42</v>
      </c>
      <c r="AC55" s="9" t="s">
        <v>42</v>
      </c>
      <c r="AD55" s="8" t="s">
        <v>42</v>
      </c>
      <c r="AE55" s="9" t="s">
        <v>42</v>
      </c>
      <c r="AF55" s="9" t="s">
        <v>42</v>
      </c>
      <c r="AG55" s="9" t="s">
        <v>42</v>
      </c>
      <c r="AH55" s="9" t="s">
        <v>42</v>
      </c>
      <c r="AI55" s="9" t="s">
        <v>42</v>
      </c>
      <c r="AJ55" s="9" t="s">
        <v>42</v>
      </c>
      <c r="AK55" s="9" t="s">
        <v>42</v>
      </c>
      <c r="AL55" s="9" t="s">
        <v>42</v>
      </c>
      <c r="AM55" s="9" t="s">
        <v>42</v>
      </c>
    </row>
    <row r="56" spans="1:39" ht="12.75" customHeight="1" x14ac:dyDescent="0.25">
      <c r="A56" s="6">
        <v>48</v>
      </c>
      <c r="B56" s="7" t="s">
        <v>90</v>
      </c>
      <c r="C56" s="8" t="s">
        <v>42</v>
      </c>
      <c r="D56" s="8" t="s">
        <v>42</v>
      </c>
      <c r="E56" s="8" t="s">
        <v>42</v>
      </c>
      <c r="F56" s="8" t="s">
        <v>42</v>
      </c>
      <c r="G56" s="8" t="s">
        <v>42</v>
      </c>
      <c r="H56" s="8" t="s">
        <v>42</v>
      </c>
      <c r="I56" s="9" t="s">
        <v>42</v>
      </c>
      <c r="J56" s="10" t="s">
        <v>42</v>
      </c>
      <c r="K56" s="8" t="s">
        <v>42</v>
      </c>
      <c r="L56" s="8" t="s">
        <v>42</v>
      </c>
      <c r="M56" s="10" t="s">
        <v>42</v>
      </c>
      <c r="N56" s="8" t="s">
        <v>42</v>
      </c>
      <c r="O56" s="8" t="s">
        <v>42</v>
      </c>
      <c r="P56" s="8" t="s">
        <v>42</v>
      </c>
      <c r="Q56" s="9" t="s">
        <v>42</v>
      </c>
      <c r="R56" s="8" t="s">
        <v>42</v>
      </c>
      <c r="S56" s="8" t="s">
        <v>42</v>
      </c>
      <c r="T56" s="8" t="s">
        <v>42</v>
      </c>
      <c r="U56" s="9" t="s">
        <v>42</v>
      </c>
      <c r="V56" s="9" t="s">
        <v>42</v>
      </c>
      <c r="W56" s="10" t="s">
        <v>42</v>
      </c>
      <c r="X56" s="8" t="s">
        <v>42</v>
      </c>
      <c r="Y56" s="9" t="s">
        <v>42</v>
      </c>
      <c r="Z56" s="8" t="s">
        <v>42</v>
      </c>
      <c r="AA56" s="9" t="s">
        <v>42</v>
      </c>
      <c r="AB56" s="8" t="s">
        <v>42</v>
      </c>
      <c r="AC56" s="9" t="s">
        <v>42</v>
      </c>
      <c r="AD56" s="8" t="s">
        <v>42</v>
      </c>
      <c r="AE56" s="9" t="s">
        <v>42</v>
      </c>
      <c r="AF56" s="9" t="s">
        <v>42</v>
      </c>
      <c r="AG56" s="9" t="s">
        <v>42</v>
      </c>
      <c r="AH56" s="9" t="s">
        <v>42</v>
      </c>
      <c r="AI56" s="9" t="s">
        <v>42</v>
      </c>
      <c r="AJ56" s="9" t="s">
        <v>42</v>
      </c>
      <c r="AK56" s="9" t="s">
        <v>42</v>
      </c>
      <c r="AL56" s="9" t="s">
        <v>42</v>
      </c>
      <c r="AM56" s="9" t="s">
        <v>42</v>
      </c>
    </row>
    <row r="57" spans="1:39" ht="12.75" customHeight="1" x14ac:dyDescent="0.25">
      <c r="A57" s="6">
        <v>49</v>
      </c>
      <c r="B57" s="7" t="s">
        <v>91</v>
      </c>
      <c r="C57" s="8" t="s">
        <v>42</v>
      </c>
      <c r="D57" s="8" t="s">
        <v>42</v>
      </c>
      <c r="E57" s="8" t="s">
        <v>42</v>
      </c>
      <c r="F57" s="8" t="s">
        <v>42</v>
      </c>
      <c r="G57" s="8" t="s">
        <v>42</v>
      </c>
      <c r="H57" s="8" t="s">
        <v>42</v>
      </c>
      <c r="I57" s="9" t="s">
        <v>42</v>
      </c>
      <c r="J57" s="10" t="s">
        <v>42</v>
      </c>
      <c r="K57" s="8" t="s">
        <v>42</v>
      </c>
      <c r="L57" s="8" t="s">
        <v>42</v>
      </c>
      <c r="M57" s="10" t="s">
        <v>42</v>
      </c>
      <c r="N57" s="8" t="s">
        <v>42</v>
      </c>
      <c r="O57" s="8" t="s">
        <v>42</v>
      </c>
      <c r="P57" s="8" t="s">
        <v>42</v>
      </c>
      <c r="Q57" s="9" t="s">
        <v>42</v>
      </c>
      <c r="R57" s="8" t="s">
        <v>42</v>
      </c>
      <c r="S57" s="8" t="s">
        <v>42</v>
      </c>
      <c r="T57" s="8" t="s">
        <v>42</v>
      </c>
      <c r="U57" s="9" t="s">
        <v>42</v>
      </c>
      <c r="V57" s="9" t="s">
        <v>42</v>
      </c>
      <c r="W57" s="10" t="s">
        <v>42</v>
      </c>
      <c r="X57" s="8" t="s">
        <v>42</v>
      </c>
      <c r="Y57" s="9" t="s">
        <v>42</v>
      </c>
      <c r="Z57" s="8" t="s">
        <v>42</v>
      </c>
      <c r="AA57" s="9" t="s">
        <v>42</v>
      </c>
      <c r="AB57" s="8" t="s">
        <v>42</v>
      </c>
      <c r="AC57" s="9" t="s">
        <v>42</v>
      </c>
      <c r="AD57" s="8" t="s">
        <v>42</v>
      </c>
      <c r="AE57" s="9" t="s">
        <v>42</v>
      </c>
      <c r="AF57" s="9" t="s">
        <v>42</v>
      </c>
      <c r="AG57" s="9" t="s">
        <v>42</v>
      </c>
      <c r="AH57" s="9" t="s">
        <v>42</v>
      </c>
      <c r="AI57" s="9" t="s">
        <v>42</v>
      </c>
      <c r="AJ57" s="9" t="s">
        <v>42</v>
      </c>
      <c r="AK57" s="9" t="s">
        <v>42</v>
      </c>
      <c r="AL57" s="9" t="s">
        <v>42</v>
      </c>
      <c r="AM57" s="9" t="s">
        <v>42</v>
      </c>
    </row>
    <row r="58" spans="1:39" ht="12.75" customHeight="1" x14ac:dyDescent="0.25">
      <c r="A58" s="6">
        <v>50</v>
      </c>
      <c r="B58" s="7" t="s">
        <v>92</v>
      </c>
      <c r="C58" s="8" t="s">
        <v>42</v>
      </c>
      <c r="D58" s="8" t="s">
        <v>42</v>
      </c>
      <c r="E58" s="8" t="s">
        <v>42</v>
      </c>
      <c r="F58" s="8" t="s">
        <v>42</v>
      </c>
      <c r="G58" s="8" t="s">
        <v>42</v>
      </c>
      <c r="H58" s="8" t="s">
        <v>42</v>
      </c>
      <c r="I58" s="9" t="s">
        <v>42</v>
      </c>
      <c r="J58" s="10" t="s">
        <v>42</v>
      </c>
      <c r="K58" s="8" t="s">
        <v>42</v>
      </c>
      <c r="L58" s="8" t="s">
        <v>42</v>
      </c>
      <c r="M58" s="10" t="s">
        <v>42</v>
      </c>
      <c r="N58" s="8" t="s">
        <v>42</v>
      </c>
      <c r="O58" s="8" t="s">
        <v>42</v>
      </c>
      <c r="P58" s="8" t="s">
        <v>42</v>
      </c>
      <c r="Q58" s="9" t="s">
        <v>42</v>
      </c>
      <c r="R58" s="8" t="s">
        <v>42</v>
      </c>
      <c r="S58" s="8" t="s">
        <v>42</v>
      </c>
      <c r="T58" s="8" t="s">
        <v>42</v>
      </c>
      <c r="U58" s="9" t="s">
        <v>42</v>
      </c>
      <c r="V58" s="9" t="s">
        <v>42</v>
      </c>
      <c r="W58" s="10" t="s">
        <v>42</v>
      </c>
      <c r="X58" s="8" t="s">
        <v>42</v>
      </c>
      <c r="Y58" s="9" t="s">
        <v>42</v>
      </c>
      <c r="Z58" s="8" t="s">
        <v>42</v>
      </c>
      <c r="AA58" s="9" t="s">
        <v>42</v>
      </c>
      <c r="AB58" s="8" t="s">
        <v>42</v>
      </c>
      <c r="AC58" s="9" t="s">
        <v>42</v>
      </c>
      <c r="AD58" s="8" t="s">
        <v>42</v>
      </c>
      <c r="AE58" s="9" t="s">
        <v>42</v>
      </c>
      <c r="AF58" s="9" t="s">
        <v>42</v>
      </c>
      <c r="AG58" s="9" t="s">
        <v>42</v>
      </c>
      <c r="AH58" s="9" t="s">
        <v>42</v>
      </c>
      <c r="AI58" s="9" t="s">
        <v>42</v>
      </c>
      <c r="AJ58" s="9" t="s">
        <v>42</v>
      </c>
      <c r="AK58" s="9" t="s">
        <v>42</v>
      </c>
      <c r="AL58" s="9" t="s">
        <v>42</v>
      </c>
      <c r="AM58" s="9" t="s">
        <v>42</v>
      </c>
    </row>
    <row r="59" spans="1:39" ht="12.75" customHeight="1" x14ac:dyDescent="0.25">
      <c r="A59" s="6">
        <v>51</v>
      </c>
      <c r="B59" s="7" t="s">
        <v>93</v>
      </c>
      <c r="C59" s="8" t="s">
        <v>42</v>
      </c>
      <c r="D59" s="8" t="s">
        <v>42</v>
      </c>
      <c r="E59" s="8" t="s">
        <v>42</v>
      </c>
      <c r="F59" s="8" t="s">
        <v>42</v>
      </c>
      <c r="G59" s="8" t="s">
        <v>42</v>
      </c>
      <c r="H59" s="8" t="s">
        <v>42</v>
      </c>
      <c r="I59" s="9" t="s">
        <v>42</v>
      </c>
      <c r="J59" s="10" t="s">
        <v>42</v>
      </c>
      <c r="K59" s="8" t="s">
        <v>42</v>
      </c>
      <c r="L59" s="8" t="s">
        <v>42</v>
      </c>
      <c r="M59" s="10" t="s">
        <v>42</v>
      </c>
      <c r="N59" s="8" t="s">
        <v>42</v>
      </c>
      <c r="O59" s="8" t="s">
        <v>42</v>
      </c>
      <c r="P59" s="8" t="s">
        <v>42</v>
      </c>
      <c r="Q59" s="9" t="s">
        <v>42</v>
      </c>
      <c r="R59" s="8" t="s">
        <v>42</v>
      </c>
      <c r="S59" s="8" t="s">
        <v>42</v>
      </c>
      <c r="T59" s="8" t="s">
        <v>42</v>
      </c>
      <c r="U59" s="9" t="s">
        <v>42</v>
      </c>
      <c r="V59" s="9" t="s">
        <v>42</v>
      </c>
      <c r="W59" s="10" t="s">
        <v>42</v>
      </c>
      <c r="X59" s="8" t="s">
        <v>42</v>
      </c>
      <c r="Y59" s="9" t="s">
        <v>42</v>
      </c>
      <c r="Z59" s="8" t="s">
        <v>42</v>
      </c>
      <c r="AA59" s="9" t="s">
        <v>42</v>
      </c>
      <c r="AB59" s="8" t="s">
        <v>42</v>
      </c>
      <c r="AC59" s="9" t="s">
        <v>42</v>
      </c>
      <c r="AD59" s="8" t="s">
        <v>42</v>
      </c>
      <c r="AE59" s="9" t="s">
        <v>42</v>
      </c>
      <c r="AF59" s="9" t="s">
        <v>42</v>
      </c>
      <c r="AG59" s="9" t="s">
        <v>42</v>
      </c>
      <c r="AH59" s="9" t="s">
        <v>42</v>
      </c>
      <c r="AI59" s="9" t="s">
        <v>42</v>
      </c>
      <c r="AJ59" s="9" t="s">
        <v>42</v>
      </c>
      <c r="AK59" s="9" t="s">
        <v>42</v>
      </c>
      <c r="AL59" s="9" t="s">
        <v>42</v>
      </c>
      <c r="AM59" s="9" t="s">
        <v>42</v>
      </c>
    </row>
    <row r="60" spans="1:39" ht="12.75" customHeight="1" x14ac:dyDescent="0.25">
      <c r="A60" s="6">
        <v>52</v>
      </c>
      <c r="B60" s="7" t="s">
        <v>94</v>
      </c>
      <c r="C60" s="8" t="s">
        <v>42</v>
      </c>
      <c r="D60" s="8" t="s">
        <v>42</v>
      </c>
      <c r="E60" s="8" t="s">
        <v>42</v>
      </c>
      <c r="F60" s="8" t="s">
        <v>42</v>
      </c>
      <c r="G60" s="8" t="s">
        <v>42</v>
      </c>
      <c r="H60" s="8" t="s">
        <v>42</v>
      </c>
      <c r="I60" s="9" t="s">
        <v>42</v>
      </c>
      <c r="J60" s="10" t="s">
        <v>42</v>
      </c>
      <c r="K60" s="8" t="s">
        <v>42</v>
      </c>
      <c r="L60" s="8" t="s">
        <v>42</v>
      </c>
      <c r="M60" s="10" t="s">
        <v>42</v>
      </c>
      <c r="N60" s="8" t="s">
        <v>42</v>
      </c>
      <c r="O60" s="8" t="s">
        <v>42</v>
      </c>
      <c r="P60" s="8" t="s">
        <v>42</v>
      </c>
      <c r="Q60" s="9" t="s">
        <v>42</v>
      </c>
      <c r="R60" s="8" t="s">
        <v>42</v>
      </c>
      <c r="S60" s="8" t="s">
        <v>42</v>
      </c>
      <c r="T60" s="8" t="s">
        <v>42</v>
      </c>
      <c r="U60" s="9" t="s">
        <v>42</v>
      </c>
      <c r="V60" s="9" t="s">
        <v>42</v>
      </c>
      <c r="W60" s="10" t="s">
        <v>42</v>
      </c>
      <c r="X60" s="8" t="s">
        <v>42</v>
      </c>
      <c r="Y60" s="9" t="s">
        <v>42</v>
      </c>
      <c r="Z60" s="8" t="s">
        <v>42</v>
      </c>
      <c r="AA60" s="9" t="s">
        <v>42</v>
      </c>
      <c r="AB60" s="8" t="s">
        <v>42</v>
      </c>
      <c r="AC60" s="9" t="s">
        <v>42</v>
      </c>
      <c r="AD60" s="8" t="s">
        <v>42</v>
      </c>
      <c r="AE60" s="9" t="s">
        <v>42</v>
      </c>
      <c r="AF60" s="9" t="s">
        <v>42</v>
      </c>
      <c r="AG60" s="9" t="s">
        <v>42</v>
      </c>
      <c r="AH60" s="9" t="s">
        <v>42</v>
      </c>
      <c r="AI60" s="9" t="s">
        <v>42</v>
      </c>
      <c r="AJ60" s="9" t="s">
        <v>42</v>
      </c>
      <c r="AK60" s="9" t="s">
        <v>42</v>
      </c>
      <c r="AL60" s="9" t="s">
        <v>42</v>
      </c>
      <c r="AM60" s="9" t="s">
        <v>42</v>
      </c>
    </row>
    <row r="61" spans="1:39" ht="12.75" customHeight="1" x14ac:dyDescent="0.25">
      <c r="A61" s="6">
        <v>53</v>
      </c>
      <c r="B61" s="7" t="s">
        <v>95</v>
      </c>
      <c r="C61" s="8">
        <v>1</v>
      </c>
      <c r="D61" s="8">
        <v>6</v>
      </c>
      <c r="E61" s="8" t="s">
        <v>42</v>
      </c>
      <c r="F61" s="8" t="s">
        <v>42</v>
      </c>
      <c r="G61" s="8">
        <v>57</v>
      </c>
      <c r="H61" s="8">
        <v>55</v>
      </c>
      <c r="I61" s="9">
        <v>5.1818181818181817</v>
      </c>
      <c r="J61" s="10">
        <v>63</v>
      </c>
      <c r="K61" s="8">
        <v>57</v>
      </c>
      <c r="L61" s="8">
        <v>1</v>
      </c>
      <c r="M61" s="10">
        <v>58</v>
      </c>
      <c r="N61" s="8" t="s">
        <v>42</v>
      </c>
      <c r="O61" s="8" t="s">
        <v>42</v>
      </c>
      <c r="P61" s="8" t="s">
        <v>42</v>
      </c>
      <c r="Q61" s="9">
        <v>5.2727272727272725</v>
      </c>
      <c r="R61" s="8">
        <v>5</v>
      </c>
      <c r="S61" s="8" t="s">
        <v>42</v>
      </c>
      <c r="T61" s="8" t="s">
        <v>42</v>
      </c>
      <c r="U61" s="9">
        <v>5</v>
      </c>
      <c r="V61" s="9" t="s">
        <v>42</v>
      </c>
      <c r="W61" s="10">
        <v>10</v>
      </c>
      <c r="X61" s="8">
        <v>8</v>
      </c>
      <c r="Y61" s="9">
        <v>80</v>
      </c>
      <c r="Z61" s="8" t="s">
        <v>42</v>
      </c>
      <c r="AA61" s="9" t="s">
        <v>42</v>
      </c>
      <c r="AB61" s="8">
        <v>2</v>
      </c>
      <c r="AC61" s="9">
        <v>20</v>
      </c>
      <c r="AD61" s="8" t="s">
        <v>42</v>
      </c>
      <c r="AE61" s="9" t="s">
        <v>42</v>
      </c>
      <c r="AF61" s="9">
        <v>101.75438596491229</v>
      </c>
      <c r="AG61" s="9">
        <v>92.063492063492063</v>
      </c>
      <c r="AH61" s="9">
        <v>96.551724137931032</v>
      </c>
      <c r="AI61" s="9">
        <v>1.0526315789473684</v>
      </c>
      <c r="AJ61" s="9">
        <v>98.275862068965509</v>
      </c>
      <c r="AK61" s="9">
        <v>1.7241379310344827</v>
      </c>
      <c r="AL61" s="9" t="s">
        <v>42</v>
      </c>
      <c r="AM61" s="9">
        <v>5.7272727272727275</v>
      </c>
    </row>
    <row r="62" spans="1:39" ht="12.75" customHeight="1" x14ac:dyDescent="0.25">
      <c r="A62" s="6">
        <v>54</v>
      </c>
      <c r="B62" s="7" t="s">
        <v>96</v>
      </c>
      <c r="C62" s="8" t="s">
        <v>42</v>
      </c>
      <c r="D62" s="8" t="s">
        <v>42</v>
      </c>
      <c r="E62" s="8" t="s">
        <v>42</v>
      </c>
      <c r="F62" s="8" t="s">
        <v>42</v>
      </c>
      <c r="G62" s="8" t="s">
        <v>42</v>
      </c>
      <c r="H62" s="8" t="s">
        <v>42</v>
      </c>
      <c r="I62" s="9" t="s">
        <v>42</v>
      </c>
      <c r="J62" s="10" t="s">
        <v>42</v>
      </c>
      <c r="K62" s="8" t="s">
        <v>42</v>
      </c>
      <c r="L62" s="8" t="s">
        <v>42</v>
      </c>
      <c r="M62" s="10" t="s">
        <v>42</v>
      </c>
      <c r="N62" s="8" t="s">
        <v>42</v>
      </c>
      <c r="O62" s="8" t="s">
        <v>42</v>
      </c>
      <c r="P62" s="8" t="s">
        <v>42</v>
      </c>
      <c r="Q62" s="9" t="s">
        <v>42</v>
      </c>
      <c r="R62" s="8" t="s">
        <v>42</v>
      </c>
      <c r="S62" s="8" t="s">
        <v>42</v>
      </c>
      <c r="T62" s="8" t="s">
        <v>42</v>
      </c>
      <c r="U62" s="9" t="s">
        <v>42</v>
      </c>
      <c r="V62" s="9" t="s">
        <v>42</v>
      </c>
      <c r="W62" s="10" t="s">
        <v>42</v>
      </c>
      <c r="X62" s="8" t="s">
        <v>42</v>
      </c>
      <c r="Y62" s="9" t="s">
        <v>42</v>
      </c>
      <c r="Z62" s="8" t="s">
        <v>42</v>
      </c>
      <c r="AA62" s="9" t="s">
        <v>42</v>
      </c>
      <c r="AB62" s="8" t="s">
        <v>42</v>
      </c>
      <c r="AC62" s="9" t="s">
        <v>42</v>
      </c>
      <c r="AD62" s="8" t="s">
        <v>42</v>
      </c>
      <c r="AE62" s="9" t="s">
        <v>42</v>
      </c>
      <c r="AF62" s="9" t="s">
        <v>42</v>
      </c>
      <c r="AG62" s="9" t="s">
        <v>42</v>
      </c>
      <c r="AH62" s="9" t="s">
        <v>42</v>
      </c>
      <c r="AI62" s="9" t="s">
        <v>42</v>
      </c>
      <c r="AJ62" s="9" t="s">
        <v>42</v>
      </c>
      <c r="AK62" s="9" t="s">
        <v>42</v>
      </c>
      <c r="AL62" s="9" t="s">
        <v>42</v>
      </c>
      <c r="AM62" s="9" t="s">
        <v>42</v>
      </c>
    </row>
    <row r="63" spans="1:39" ht="12.75" customHeight="1" x14ac:dyDescent="0.25">
      <c r="A63" s="6">
        <v>55</v>
      </c>
      <c r="B63" s="7" t="s">
        <v>97</v>
      </c>
      <c r="C63" s="8" t="s">
        <v>42</v>
      </c>
      <c r="D63" s="8" t="s">
        <v>42</v>
      </c>
      <c r="E63" s="8" t="s">
        <v>42</v>
      </c>
      <c r="F63" s="8" t="s">
        <v>42</v>
      </c>
      <c r="G63" s="8" t="s">
        <v>42</v>
      </c>
      <c r="H63" s="8" t="s">
        <v>42</v>
      </c>
      <c r="I63" s="9" t="s">
        <v>42</v>
      </c>
      <c r="J63" s="10" t="s">
        <v>42</v>
      </c>
      <c r="K63" s="8" t="s">
        <v>42</v>
      </c>
      <c r="L63" s="8" t="s">
        <v>42</v>
      </c>
      <c r="M63" s="10" t="s">
        <v>42</v>
      </c>
      <c r="N63" s="8" t="s">
        <v>42</v>
      </c>
      <c r="O63" s="8" t="s">
        <v>42</v>
      </c>
      <c r="P63" s="8" t="s">
        <v>42</v>
      </c>
      <c r="Q63" s="9" t="s">
        <v>42</v>
      </c>
      <c r="R63" s="8" t="s">
        <v>42</v>
      </c>
      <c r="S63" s="8" t="s">
        <v>42</v>
      </c>
      <c r="T63" s="8" t="s">
        <v>42</v>
      </c>
      <c r="U63" s="9" t="s">
        <v>42</v>
      </c>
      <c r="V63" s="9" t="s">
        <v>42</v>
      </c>
      <c r="W63" s="10" t="s">
        <v>42</v>
      </c>
      <c r="X63" s="8" t="s">
        <v>42</v>
      </c>
      <c r="Y63" s="9" t="s">
        <v>42</v>
      </c>
      <c r="Z63" s="8" t="s">
        <v>42</v>
      </c>
      <c r="AA63" s="9" t="s">
        <v>42</v>
      </c>
      <c r="AB63" s="8" t="s">
        <v>42</v>
      </c>
      <c r="AC63" s="9" t="s">
        <v>42</v>
      </c>
      <c r="AD63" s="8" t="s">
        <v>42</v>
      </c>
      <c r="AE63" s="9" t="s">
        <v>42</v>
      </c>
      <c r="AF63" s="9" t="s">
        <v>42</v>
      </c>
      <c r="AG63" s="9" t="s">
        <v>42</v>
      </c>
      <c r="AH63" s="9" t="s">
        <v>42</v>
      </c>
      <c r="AI63" s="9" t="s">
        <v>42</v>
      </c>
      <c r="AJ63" s="9" t="s">
        <v>42</v>
      </c>
      <c r="AK63" s="9" t="s">
        <v>42</v>
      </c>
      <c r="AL63" s="9" t="s">
        <v>42</v>
      </c>
      <c r="AM63" s="9" t="s">
        <v>42</v>
      </c>
    </row>
    <row r="64" spans="1:39" ht="12.75" customHeight="1" x14ac:dyDescent="0.25">
      <c r="A64" s="6">
        <v>56</v>
      </c>
      <c r="B64" s="7" t="s">
        <v>98</v>
      </c>
      <c r="C64" s="8">
        <v>0</v>
      </c>
      <c r="D64" s="8" t="s">
        <v>42</v>
      </c>
      <c r="E64" s="8" t="s">
        <v>42</v>
      </c>
      <c r="F64" s="8" t="s">
        <v>42</v>
      </c>
      <c r="G64" s="8">
        <v>1</v>
      </c>
      <c r="H64" s="8">
        <v>1</v>
      </c>
      <c r="I64" s="9" t="s">
        <v>42</v>
      </c>
      <c r="J64" s="10">
        <v>1</v>
      </c>
      <c r="K64" s="8">
        <v>1</v>
      </c>
      <c r="L64" s="8" t="s">
        <v>42</v>
      </c>
      <c r="M64" s="10">
        <v>1</v>
      </c>
      <c r="N64" s="8" t="s">
        <v>42</v>
      </c>
      <c r="O64" s="8" t="s">
        <v>42</v>
      </c>
      <c r="P64" s="8" t="s">
        <v>42</v>
      </c>
      <c r="Q64" s="9" t="s">
        <v>42</v>
      </c>
      <c r="R64" s="8" t="s">
        <v>42</v>
      </c>
      <c r="S64" s="8" t="s">
        <v>42</v>
      </c>
      <c r="T64" s="8" t="s">
        <v>42</v>
      </c>
      <c r="U64" s="9" t="s">
        <v>42</v>
      </c>
      <c r="V64" s="9" t="s">
        <v>42</v>
      </c>
      <c r="W64" s="10" t="s">
        <v>42</v>
      </c>
      <c r="X64" s="8" t="s">
        <v>42</v>
      </c>
      <c r="Y64" s="9" t="s">
        <v>42</v>
      </c>
      <c r="Z64" s="8" t="s">
        <v>42</v>
      </c>
      <c r="AA64" s="9" t="s">
        <v>42</v>
      </c>
      <c r="AB64" s="8" t="s">
        <v>42</v>
      </c>
      <c r="AC64" s="9" t="s">
        <v>42</v>
      </c>
      <c r="AD64" s="8" t="s">
        <v>42</v>
      </c>
      <c r="AE64" s="9" t="s">
        <v>42</v>
      </c>
      <c r="AF64" s="9">
        <v>100</v>
      </c>
      <c r="AG64" s="9">
        <v>100</v>
      </c>
      <c r="AH64" s="9">
        <v>100</v>
      </c>
      <c r="AI64" s="9" t="s">
        <v>42</v>
      </c>
      <c r="AJ64" s="9">
        <v>100</v>
      </c>
      <c r="AK64" s="9" t="s">
        <v>42</v>
      </c>
      <c r="AL64" s="9" t="s">
        <v>42</v>
      </c>
      <c r="AM64" s="9" t="s">
        <v>42</v>
      </c>
    </row>
    <row r="65" spans="1:39" ht="12.75" customHeight="1" x14ac:dyDescent="0.25">
      <c r="A65" s="6">
        <v>57</v>
      </c>
      <c r="B65" s="7" t="s">
        <v>99</v>
      </c>
      <c r="C65" s="8" t="s">
        <v>42</v>
      </c>
      <c r="D65" s="8" t="s">
        <v>42</v>
      </c>
      <c r="E65" s="8" t="s">
        <v>42</v>
      </c>
      <c r="F65" s="8" t="s">
        <v>42</v>
      </c>
      <c r="G65" s="8" t="s">
        <v>42</v>
      </c>
      <c r="H65" s="8" t="s">
        <v>42</v>
      </c>
      <c r="I65" s="9" t="s">
        <v>42</v>
      </c>
      <c r="J65" s="10" t="s">
        <v>42</v>
      </c>
      <c r="K65" s="8" t="s">
        <v>42</v>
      </c>
      <c r="L65" s="8" t="s">
        <v>42</v>
      </c>
      <c r="M65" s="10" t="s">
        <v>42</v>
      </c>
      <c r="N65" s="8" t="s">
        <v>42</v>
      </c>
      <c r="O65" s="8" t="s">
        <v>42</v>
      </c>
      <c r="P65" s="8" t="s">
        <v>42</v>
      </c>
      <c r="Q65" s="9" t="s">
        <v>42</v>
      </c>
      <c r="R65" s="8" t="s">
        <v>42</v>
      </c>
      <c r="S65" s="8" t="s">
        <v>42</v>
      </c>
      <c r="T65" s="8" t="s">
        <v>42</v>
      </c>
      <c r="U65" s="9" t="s">
        <v>42</v>
      </c>
      <c r="V65" s="9" t="s">
        <v>42</v>
      </c>
      <c r="W65" s="10" t="s">
        <v>42</v>
      </c>
      <c r="X65" s="8" t="s">
        <v>42</v>
      </c>
      <c r="Y65" s="9" t="s">
        <v>42</v>
      </c>
      <c r="Z65" s="8" t="s">
        <v>42</v>
      </c>
      <c r="AA65" s="9" t="s">
        <v>42</v>
      </c>
      <c r="AB65" s="8" t="s">
        <v>42</v>
      </c>
      <c r="AC65" s="9" t="s">
        <v>42</v>
      </c>
      <c r="AD65" s="8" t="s">
        <v>42</v>
      </c>
      <c r="AE65" s="9" t="s">
        <v>42</v>
      </c>
      <c r="AF65" s="9" t="s">
        <v>42</v>
      </c>
      <c r="AG65" s="9" t="s">
        <v>42</v>
      </c>
      <c r="AH65" s="9" t="s">
        <v>42</v>
      </c>
      <c r="AI65" s="9" t="s">
        <v>42</v>
      </c>
      <c r="AJ65" s="9" t="s">
        <v>42</v>
      </c>
      <c r="AK65" s="9" t="s">
        <v>42</v>
      </c>
      <c r="AL65" s="9" t="s">
        <v>42</v>
      </c>
      <c r="AM65" s="9" t="s">
        <v>42</v>
      </c>
    </row>
    <row r="66" spans="1:39" ht="12.75" customHeight="1" x14ac:dyDescent="0.25">
      <c r="A66" s="6">
        <v>58</v>
      </c>
      <c r="B66" s="7" t="s">
        <v>100</v>
      </c>
      <c r="C66" s="8" t="s">
        <v>42</v>
      </c>
      <c r="D66" s="8" t="s">
        <v>42</v>
      </c>
      <c r="E66" s="8" t="s">
        <v>42</v>
      </c>
      <c r="F66" s="8" t="s">
        <v>42</v>
      </c>
      <c r="G66" s="8" t="s">
        <v>42</v>
      </c>
      <c r="H66" s="8" t="s">
        <v>42</v>
      </c>
      <c r="I66" s="9" t="s">
        <v>42</v>
      </c>
      <c r="J66" s="10" t="s">
        <v>42</v>
      </c>
      <c r="K66" s="8" t="s">
        <v>42</v>
      </c>
      <c r="L66" s="8" t="s">
        <v>42</v>
      </c>
      <c r="M66" s="10" t="s">
        <v>42</v>
      </c>
      <c r="N66" s="8" t="s">
        <v>42</v>
      </c>
      <c r="O66" s="8" t="s">
        <v>42</v>
      </c>
      <c r="P66" s="8" t="s">
        <v>42</v>
      </c>
      <c r="Q66" s="9" t="s">
        <v>42</v>
      </c>
      <c r="R66" s="8" t="s">
        <v>42</v>
      </c>
      <c r="S66" s="8" t="s">
        <v>42</v>
      </c>
      <c r="T66" s="8" t="s">
        <v>42</v>
      </c>
      <c r="U66" s="9" t="s">
        <v>42</v>
      </c>
      <c r="V66" s="9" t="s">
        <v>42</v>
      </c>
      <c r="W66" s="10" t="s">
        <v>42</v>
      </c>
      <c r="X66" s="8" t="s">
        <v>42</v>
      </c>
      <c r="Y66" s="9" t="s">
        <v>42</v>
      </c>
      <c r="Z66" s="8" t="s">
        <v>42</v>
      </c>
      <c r="AA66" s="9" t="s">
        <v>42</v>
      </c>
      <c r="AB66" s="8" t="s">
        <v>42</v>
      </c>
      <c r="AC66" s="9" t="s">
        <v>42</v>
      </c>
      <c r="AD66" s="8" t="s">
        <v>42</v>
      </c>
      <c r="AE66" s="9" t="s">
        <v>42</v>
      </c>
      <c r="AF66" s="9" t="s">
        <v>42</v>
      </c>
      <c r="AG66" s="9" t="s">
        <v>42</v>
      </c>
      <c r="AH66" s="9" t="s">
        <v>42</v>
      </c>
      <c r="AI66" s="9" t="s">
        <v>42</v>
      </c>
      <c r="AJ66" s="9" t="s">
        <v>42</v>
      </c>
      <c r="AK66" s="9" t="s">
        <v>42</v>
      </c>
      <c r="AL66" s="9" t="s">
        <v>42</v>
      </c>
      <c r="AM66" s="9" t="s">
        <v>42</v>
      </c>
    </row>
    <row r="67" spans="1:39" ht="12.75" customHeight="1" x14ac:dyDescent="0.25">
      <c r="A67" s="6">
        <v>59</v>
      </c>
      <c r="B67" s="7" t="s">
        <v>101</v>
      </c>
      <c r="C67" s="8" t="s">
        <v>42</v>
      </c>
      <c r="D67" s="8" t="s">
        <v>42</v>
      </c>
      <c r="E67" s="8" t="s">
        <v>42</v>
      </c>
      <c r="F67" s="8" t="s">
        <v>42</v>
      </c>
      <c r="G67" s="8" t="s">
        <v>42</v>
      </c>
      <c r="H67" s="8" t="s">
        <v>42</v>
      </c>
      <c r="I67" s="9" t="s">
        <v>42</v>
      </c>
      <c r="J67" s="10" t="s">
        <v>42</v>
      </c>
      <c r="K67" s="8" t="s">
        <v>42</v>
      </c>
      <c r="L67" s="8" t="s">
        <v>42</v>
      </c>
      <c r="M67" s="10" t="s">
        <v>42</v>
      </c>
      <c r="N67" s="8" t="s">
        <v>42</v>
      </c>
      <c r="O67" s="8" t="s">
        <v>42</v>
      </c>
      <c r="P67" s="8" t="s">
        <v>42</v>
      </c>
      <c r="Q67" s="9" t="s">
        <v>42</v>
      </c>
      <c r="R67" s="8" t="s">
        <v>42</v>
      </c>
      <c r="S67" s="8" t="s">
        <v>42</v>
      </c>
      <c r="T67" s="8" t="s">
        <v>42</v>
      </c>
      <c r="U67" s="9" t="s">
        <v>42</v>
      </c>
      <c r="V67" s="9" t="s">
        <v>42</v>
      </c>
      <c r="W67" s="10" t="s">
        <v>42</v>
      </c>
      <c r="X67" s="8" t="s">
        <v>42</v>
      </c>
      <c r="Y67" s="9" t="s">
        <v>42</v>
      </c>
      <c r="Z67" s="8" t="s">
        <v>42</v>
      </c>
      <c r="AA67" s="9" t="s">
        <v>42</v>
      </c>
      <c r="AB67" s="8" t="s">
        <v>42</v>
      </c>
      <c r="AC67" s="9" t="s">
        <v>42</v>
      </c>
      <c r="AD67" s="8" t="s">
        <v>42</v>
      </c>
      <c r="AE67" s="9" t="s">
        <v>42</v>
      </c>
      <c r="AF67" s="9" t="s">
        <v>42</v>
      </c>
      <c r="AG67" s="9" t="s">
        <v>42</v>
      </c>
      <c r="AH67" s="9" t="s">
        <v>42</v>
      </c>
      <c r="AI67" s="9" t="s">
        <v>42</v>
      </c>
      <c r="AJ67" s="9" t="s">
        <v>42</v>
      </c>
      <c r="AK67" s="9" t="s">
        <v>42</v>
      </c>
      <c r="AL67" s="9" t="s">
        <v>42</v>
      </c>
      <c r="AM67" s="9" t="s">
        <v>42</v>
      </c>
    </row>
    <row r="68" spans="1:39" ht="12.75" customHeight="1" x14ac:dyDescent="0.25">
      <c r="A68" s="6">
        <v>60</v>
      </c>
      <c r="B68" s="7" t="s">
        <v>102</v>
      </c>
      <c r="C68" s="8" t="s">
        <v>42</v>
      </c>
      <c r="D68" s="8" t="s">
        <v>42</v>
      </c>
      <c r="E68" s="8" t="s">
        <v>42</v>
      </c>
      <c r="F68" s="8" t="s">
        <v>42</v>
      </c>
      <c r="G68" s="8" t="s">
        <v>42</v>
      </c>
      <c r="H68" s="8" t="s">
        <v>42</v>
      </c>
      <c r="I68" s="9" t="s">
        <v>42</v>
      </c>
      <c r="J68" s="10" t="s">
        <v>42</v>
      </c>
      <c r="K68" s="8" t="s">
        <v>42</v>
      </c>
      <c r="L68" s="8" t="s">
        <v>42</v>
      </c>
      <c r="M68" s="10" t="s">
        <v>42</v>
      </c>
      <c r="N68" s="8" t="s">
        <v>42</v>
      </c>
      <c r="O68" s="8" t="s">
        <v>42</v>
      </c>
      <c r="P68" s="8" t="s">
        <v>42</v>
      </c>
      <c r="Q68" s="9" t="s">
        <v>42</v>
      </c>
      <c r="R68" s="8" t="s">
        <v>42</v>
      </c>
      <c r="S68" s="8" t="s">
        <v>42</v>
      </c>
      <c r="T68" s="8" t="s">
        <v>42</v>
      </c>
      <c r="U68" s="9" t="s">
        <v>42</v>
      </c>
      <c r="V68" s="9" t="s">
        <v>42</v>
      </c>
      <c r="W68" s="10" t="s">
        <v>42</v>
      </c>
      <c r="X68" s="8" t="s">
        <v>42</v>
      </c>
      <c r="Y68" s="9" t="s">
        <v>42</v>
      </c>
      <c r="Z68" s="8" t="s">
        <v>42</v>
      </c>
      <c r="AA68" s="9" t="s">
        <v>42</v>
      </c>
      <c r="AB68" s="8" t="s">
        <v>42</v>
      </c>
      <c r="AC68" s="9" t="s">
        <v>42</v>
      </c>
      <c r="AD68" s="8" t="s">
        <v>42</v>
      </c>
      <c r="AE68" s="9" t="s">
        <v>42</v>
      </c>
      <c r="AF68" s="9" t="s">
        <v>42</v>
      </c>
      <c r="AG68" s="9" t="s">
        <v>42</v>
      </c>
      <c r="AH68" s="9" t="s">
        <v>42</v>
      </c>
      <c r="AI68" s="9" t="s">
        <v>42</v>
      </c>
      <c r="AJ68" s="9" t="s">
        <v>42</v>
      </c>
      <c r="AK68" s="9" t="s">
        <v>42</v>
      </c>
      <c r="AL68" s="9" t="s">
        <v>42</v>
      </c>
      <c r="AM68" s="9" t="s">
        <v>42</v>
      </c>
    </row>
    <row r="69" spans="1:39" ht="12.75" customHeight="1" x14ac:dyDescent="0.25">
      <c r="A69" s="6">
        <v>61</v>
      </c>
      <c r="B69" s="7" t="s">
        <v>103</v>
      </c>
      <c r="C69" s="8" t="s">
        <v>42</v>
      </c>
      <c r="D69" s="8" t="s">
        <v>42</v>
      </c>
      <c r="E69" s="8" t="s">
        <v>42</v>
      </c>
      <c r="F69" s="8" t="s">
        <v>42</v>
      </c>
      <c r="G69" s="8" t="s">
        <v>42</v>
      </c>
      <c r="H69" s="8" t="s">
        <v>42</v>
      </c>
      <c r="I69" s="9" t="s">
        <v>42</v>
      </c>
      <c r="J69" s="10" t="s">
        <v>42</v>
      </c>
      <c r="K69" s="8" t="s">
        <v>42</v>
      </c>
      <c r="L69" s="8" t="s">
        <v>42</v>
      </c>
      <c r="M69" s="10" t="s">
        <v>42</v>
      </c>
      <c r="N69" s="8" t="s">
        <v>42</v>
      </c>
      <c r="O69" s="8" t="s">
        <v>42</v>
      </c>
      <c r="P69" s="8" t="s">
        <v>42</v>
      </c>
      <c r="Q69" s="9" t="s">
        <v>42</v>
      </c>
      <c r="R69" s="8" t="s">
        <v>42</v>
      </c>
      <c r="S69" s="8" t="s">
        <v>42</v>
      </c>
      <c r="T69" s="8" t="s">
        <v>42</v>
      </c>
      <c r="U69" s="9" t="s">
        <v>42</v>
      </c>
      <c r="V69" s="9" t="s">
        <v>42</v>
      </c>
      <c r="W69" s="10" t="s">
        <v>42</v>
      </c>
      <c r="X69" s="8" t="s">
        <v>42</v>
      </c>
      <c r="Y69" s="9" t="s">
        <v>42</v>
      </c>
      <c r="Z69" s="8" t="s">
        <v>42</v>
      </c>
      <c r="AA69" s="9" t="s">
        <v>42</v>
      </c>
      <c r="AB69" s="8" t="s">
        <v>42</v>
      </c>
      <c r="AC69" s="9" t="s">
        <v>42</v>
      </c>
      <c r="AD69" s="8" t="s">
        <v>42</v>
      </c>
      <c r="AE69" s="9" t="s">
        <v>42</v>
      </c>
      <c r="AF69" s="9" t="s">
        <v>42</v>
      </c>
      <c r="AG69" s="9" t="s">
        <v>42</v>
      </c>
      <c r="AH69" s="9" t="s">
        <v>42</v>
      </c>
      <c r="AI69" s="9" t="s">
        <v>42</v>
      </c>
      <c r="AJ69" s="9" t="s">
        <v>42</v>
      </c>
      <c r="AK69" s="9" t="s">
        <v>42</v>
      </c>
      <c r="AL69" s="9" t="s">
        <v>42</v>
      </c>
      <c r="AM69" s="9" t="s">
        <v>42</v>
      </c>
    </row>
    <row r="70" spans="1:39" ht="12.75" customHeight="1" x14ac:dyDescent="0.25">
      <c r="A70" s="6">
        <v>62</v>
      </c>
      <c r="B70" s="7" t="s">
        <v>104</v>
      </c>
      <c r="C70" s="8" t="s">
        <v>42</v>
      </c>
      <c r="D70" s="8" t="s">
        <v>42</v>
      </c>
      <c r="E70" s="8" t="s">
        <v>42</v>
      </c>
      <c r="F70" s="8" t="s">
        <v>42</v>
      </c>
      <c r="G70" s="8" t="s">
        <v>42</v>
      </c>
      <c r="H70" s="8" t="s">
        <v>42</v>
      </c>
      <c r="I70" s="9" t="s">
        <v>42</v>
      </c>
      <c r="J70" s="10" t="s">
        <v>42</v>
      </c>
      <c r="K70" s="8" t="s">
        <v>42</v>
      </c>
      <c r="L70" s="8" t="s">
        <v>42</v>
      </c>
      <c r="M70" s="10" t="s">
        <v>42</v>
      </c>
      <c r="N70" s="8" t="s">
        <v>42</v>
      </c>
      <c r="O70" s="8" t="s">
        <v>42</v>
      </c>
      <c r="P70" s="8" t="s">
        <v>42</v>
      </c>
      <c r="Q70" s="9" t="s">
        <v>42</v>
      </c>
      <c r="R70" s="8" t="s">
        <v>42</v>
      </c>
      <c r="S70" s="8" t="s">
        <v>42</v>
      </c>
      <c r="T70" s="8" t="s">
        <v>42</v>
      </c>
      <c r="U70" s="9" t="s">
        <v>42</v>
      </c>
      <c r="V70" s="9" t="s">
        <v>42</v>
      </c>
      <c r="W70" s="10" t="s">
        <v>42</v>
      </c>
      <c r="X70" s="8" t="s">
        <v>42</v>
      </c>
      <c r="Y70" s="9" t="s">
        <v>42</v>
      </c>
      <c r="Z70" s="8" t="s">
        <v>42</v>
      </c>
      <c r="AA70" s="9" t="s">
        <v>42</v>
      </c>
      <c r="AB70" s="8" t="s">
        <v>42</v>
      </c>
      <c r="AC70" s="9" t="s">
        <v>42</v>
      </c>
      <c r="AD70" s="8" t="s">
        <v>42</v>
      </c>
      <c r="AE70" s="9" t="s">
        <v>42</v>
      </c>
      <c r="AF70" s="9" t="s">
        <v>42</v>
      </c>
      <c r="AG70" s="9" t="s">
        <v>42</v>
      </c>
      <c r="AH70" s="9" t="s">
        <v>42</v>
      </c>
      <c r="AI70" s="9" t="s">
        <v>42</v>
      </c>
      <c r="AJ70" s="9" t="s">
        <v>42</v>
      </c>
      <c r="AK70" s="9" t="s">
        <v>42</v>
      </c>
      <c r="AL70" s="9" t="s">
        <v>42</v>
      </c>
      <c r="AM70" s="9" t="s">
        <v>42</v>
      </c>
    </row>
    <row r="71" spans="1:39" ht="12.75" customHeight="1" x14ac:dyDescent="0.25">
      <c r="A71" s="6">
        <v>63</v>
      </c>
      <c r="B71" s="7" t="s">
        <v>105</v>
      </c>
      <c r="C71" s="8" t="s">
        <v>42</v>
      </c>
      <c r="D71" s="8" t="s">
        <v>42</v>
      </c>
      <c r="E71" s="8" t="s">
        <v>42</v>
      </c>
      <c r="F71" s="8" t="s">
        <v>42</v>
      </c>
      <c r="G71" s="8" t="s">
        <v>42</v>
      </c>
      <c r="H71" s="8" t="s">
        <v>42</v>
      </c>
      <c r="I71" s="9" t="s">
        <v>42</v>
      </c>
      <c r="J71" s="10" t="s">
        <v>42</v>
      </c>
      <c r="K71" s="8" t="s">
        <v>42</v>
      </c>
      <c r="L71" s="8" t="s">
        <v>42</v>
      </c>
      <c r="M71" s="10" t="s">
        <v>42</v>
      </c>
      <c r="N71" s="8" t="s">
        <v>42</v>
      </c>
      <c r="O71" s="8" t="s">
        <v>42</v>
      </c>
      <c r="P71" s="8" t="s">
        <v>42</v>
      </c>
      <c r="Q71" s="9" t="s">
        <v>42</v>
      </c>
      <c r="R71" s="8" t="s">
        <v>42</v>
      </c>
      <c r="S71" s="8" t="s">
        <v>42</v>
      </c>
      <c r="T71" s="8" t="s">
        <v>42</v>
      </c>
      <c r="U71" s="9" t="s">
        <v>42</v>
      </c>
      <c r="V71" s="9" t="s">
        <v>42</v>
      </c>
      <c r="W71" s="10" t="s">
        <v>42</v>
      </c>
      <c r="X71" s="8" t="s">
        <v>42</v>
      </c>
      <c r="Y71" s="9" t="s">
        <v>42</v>
      </c>
      <c r="Z71" s="8" t="s">
        <v>42</v>
      </c>
      <c r="AA71" s="9" t="s">
        <v>42</v>
      </c>
      <c r="AB71" s="8" t="s">
        <v>42</v>
      </c>
      <c r="AC71" s="9" t="s">
        <v>42</v>
      </c>
      <c r="AD71" s="8" t="s">
        <v>42</v>
      </c>
      <c r="AE71" s="9" t="s">
        <v>42</v>
      </c>
      <c r="AF71" s="9" t="s">
        <v>42</v>
      </c>
      <c r="AG71" s="9" t="s">
        <v>42</v>
      </c>
      <c r="AH71" s="9" t="s">
        <v>42</v>
      </c>
      <c r="AI71" s="9" t="s">
        <v>42</v>
      </c>
      <c r="AJ71" s="9" t="s">
        <v>42</v>
      </c>
      <c r="AK71" s="9" t="s">
        <v>42</v>
      </c>
      <c r="AL71" s="9" t="s">
        <v>42</v>
      </c>
      <c r="AM71" s="9" t="s">
        <v>42</v>
      </c>
    </row>
    <row r="72" spans="1:39" ht="12.75" customHeight="1" x14ac:dyDescent="0.25">
      <c r="A72" s="6">
        <v>64</v>
      </c>
      <c r="B72" s="7" t="s">
        <v>106</v>
      </c>
      <c r="C72" s="8" t="s">
        <v>42</v>
      </c>
      <c r="D72" s="8" t="s">
        <v>42</v>
      </c>
      <c r="E72" s="8" t="s">
        <v>42</v>
      </c>
      <c r="F72" s="8" t="s">
        <v>42</v>
      </c>
      <c r="G72" s="8" t="s">
        <v>42</v>
      </c>
      <c r="H72" s="8" t="s">
        <v>42</v>
      </c>
      <c r="I72" s="9" t="s">
        <v>42</v>
      </c>
      <c r="J72" s="10" t="s">
        <v>42</v>
      </c>
      <c r="K72" s="8" t="s">
        <v>42</v>
      </c>
      <c r="L72" s="8" t="s">
        <v>42</v>
      </c>
      <c r="M72" s="10" t="s">
        <v>42</v>
      </c>
      <c r="N72" s="8" t="s">
        <v>42</v>
      </c>
      <c r="O72" s="8" t="s">
        <v>42</v>
      </c>
      <c r="P72" s="8" t="s">
        <v>42</v>
      </c>
      <c r="Q72" s="9" t="s">
        <v>42</v>
      </c>
      <c r="R72" s="8" t="s">
        <v>42</v>
      </c>
      <c r="S72" s="8" t="s">
        <v>42</v>
      </c>
      <c r="T72" s="8" t="s">
        <v>42</v>
      </c>
      <c r="U72" s="9" t="s">
        <v>42</v>
      </c>
      <c r="V72" s="9" t="s">
        <v>42</v>
      </c>
      <c r="W72" s="10" t="s">
        <v>42</v>
      </c>
      <c r="X72" s="8" t="s">
        <v>42</v>
      </c>
      <c r="Y72" s="9" t="s">
        <v>42</v>
      </c>
      <c r="Z72" s="8" t="s">
        <v>42</v>
      </c>
      <c r="AA72" s="9" t="s">
        <v>42</v>
      </c>
      <c r="AB72" s="8" t="s">
        <v>42</v>
      </c>
      <c r="AC72" s="9" t="s">
        <v>42</v>
      </c>
      <c r="AD72" s="8" t="s">
        <v>42</v>
      </c>
      <c r="AE72" s="9" t="s">
        <v>42</v>
      </c>
      <c r="AF72" s="9" t="s">
        <v>42</v>
      </c>
      <c r="AG72" s="9" t="s">
        <v>42</v>
      </c>
      <c r="AH72" s="9" t="s">
        <v>42</v>
      </c>
      <c r="AI72" s="9" t="s">
        <v>42</v>
      </c>
      <c r="AJ72" s="9" t="s">
        <v>42</v>
      </c>
      <c r="AK72" s="9" t="s">
        <v>42</v>
      </c>
      <c r="AL72" s="9" t="s">
        <v>42</v>
      </c>
      <c r="AM72" s="9" t="s">
        <v>42</v>
      </c>
    </row>
    <row r="73" spans="1:39" ht="12.75" customHeight="1" x14ac:dyDescent="0.25">
      <c r="A73" s="6">
        <v>65</v>
      </c>
      <c r="B73" s="7" t="s">
        <v>107</v>
      </c>
      <c r="C73" s="8" t="s">
        <v>42</v>
      </c>
      <c r="D73" s="8" t="s">
        <v>42</v>
      </c>
      <c r="E73" s="8" t="s">
        <v>42</v>
      </c>
      <c r="F73" s="8" t="s">
        <v>42</v>
      </c>
      <c r="G73" s="8" t="s">
        <v>42</v>
      </c>
      <c r="H73" s="8" t="s">
        <v>42</v>
      </c>
      <c r="I73" s="9" t="s">
        <v>42</v>
      </c>
      <c r="J73" s="10" t="s">
        <v>42</v>
      </c>
      <c r="K73" s="8" t="s">
        <v>42</v>
      </c>
      <c r="L73" s="8" t="s">
        <v>42</v>
      </c>
      <c r="M73" s="10" t="s">
        <v>42</v>
      </c>
      <c r="N73" s="8" t="s">
        <v>42</v>
      </c>
      <c r="O73" s="8" t="s">
        <v>42</v>
      </c>
      <c r="P73" s="8" t="s">
        <v>42</v>
      </c>
      <c r="Q73" s="9" t="s">
        <v>42</v>
      </c>
      <c r="R73" s="8" t="s">
        <v>42</v>
      </c>
      <c r="S73" s="8" t="s">
        <v>42</v>
      </c>
      <c r="T73" s="8" t="s">
        <v>42</v>
      </c>
      <c r="U73" s="9" t="s">
        <v>42</v>
      </c>
      <c r="V73" s="9" t="s">
        <v>42</v>
      </c>
      <c r="W73" s="10" t="s">
        <v>42</v>
      </c>
      <c r="X73" s="8" t="s">
        <v>42</v>
      </c>
      <c r="Y73" s="9" t="s">
        <v>42</v>
      </c>
      <c r="Z73" s="8" t="s">
        <v>42</v>
      </c>
      <c r="AA73" s="9" t="s">
        <v>42</v>
      </c>
      <c r="AB73" s="8" t="s">
        <v>42</v>
      </c>
      <c r="AC73" s="9" t="s">
        <v>42</v>
      </c>
      <c r="AD73" s="8" t="s">
        <v>42</v>
      </c>
      <c r="AE73" s="9" t="s">
        <v>42</v>
      </c>
      <c r="AF73" s="9" t="s">
        <v>42</v>
      </c>
      <c r="AG73" s="9" t="s">
        <v>42</v>
      </c>
      <c r="AH73" s="9" t="s">
        <v>42</v>
      </c>
      <c r="AI73" s="9" t="s">
        <v>42</v>
      </c>
      <c r="AJ73" s="9" t="s">
        <v>42</v>
      </c>
      <c r="AK73" s="9" t="s">
        <v>42</v>
      </c>
      <c r="AL73" s="9" t="s">
        <v>42</v>
      </c>
      <c r="AM73" s="9" t="s">
        <v>42</v>
      </c>
    </row>
    <row r="74" spans="1:39" ht="12.75" customHeight="1" x14ac:dyDescent="0.25">
      <c r="A74" s="6">
        <v>66</v>
      </c>
      <c r="B74" s="7" t="s">
        <v>108</v>
      </c>
      <c r="C74" s="8" t="s">
        <v>42</v>
      </c>
      <c r="D74" s="8" t="s">
        <v>42</v>
      </c>
      <c r="E74" s="8" t="s">
        <v>42</v>
      </c>
      <c r="F74" s="8" t="s">
        <v>42</v>
      </c>
      <c r="G74" s="8" t="s">
        <v>42</v>
      </c>
      <c r="H74" s="8" t="s">
        <v>42</v>
      </c>
      <c r="I74" s="9" t="s">
        <v>42</v>
      </c>
      <c r="J74" s="10" t="s">
        <v>42</v>
      </c>
      <c r="K74" s="8" t="s">
        <v>42</v>
      </c>
      <c r="L74" s="8" t="s">
        <v>42</v>
      </c>
      <c r="M74" s="10" t="s">
        <v>42</v>
      </c>
      <c r="N74" s="8" t="s">
        <v>42</v>
      </c>
      <c r="O74" s="8" t="s">
        <v>42</v>
      </c>
      <c r="P74" s="8" t="s">
        <v>42</v>
      </c>
      <c r="Q74" s="9" t="s">
        <v>42</v>
      </c>
      <c r="R74" s="8" t="s">
        <v>42</v>
      </c>
      <c r="S74" s="8" t="s">
        <v>42</v>
      </c>
      <c r="T74" s="8" t="s">
        <v>42</v>
      </c>
      <c r="U74" s="9" t="s">
        <v>42</v>
      </c>
      <c r="V74" s="9" t="s">
        <v>42</v>
      </c>
      <c r="W74" s="10" t="s">
        <v>42</v>
      </c>
      <c r="X74" s="8" t="s">
        <v>42</v>
      </c>
      <c r="Y74" s="9" t="s">
        <v>42</v>
      </c>
      <c r="Z74" s="8" t="s">
        <v>42</v>
      </c>
      <c r="AA74" s="9" t="s">
        <v>42</v>
      </c>
      <c r="AB74" s="8" t="s">
        <v>42</v>
      </c>
      <c r="AC74" s="9" t="s">
        <v>42</v>
      </c>
      <c r="AD74" s="8" t="s">
        <v>42</v>
      </c>
      <c r="AE74" s="9" t="s">
        <v>42</v>
      </c>
      <c r="AF74" s="9" t="s">
        <v>42</v>
      </c>
      <c r="AG74" s="9" t="s">
        <v>42</v>
      </c>
      <c r="AH74" s="9" t="s">
        <v>42</v>
      </c>
      <c r="AI74" s="9" t="s">
        <v>42</v>
      </c>
      <c r="AJ74" s="9" t="s">
        <v>42</v>
      </c>
      <c r="AK74" s="9" t="s">
        <v>42</v>
      </c>
      <c r="AL74" s="9" t="s">
        <v>42</v>
      </c>
      <c r="AM74" s="9" t="s">
        <v>42</v>
      </c>
    </row>
    <row r="75" spans="1:39" ht="12.75" customHeight="1" x14ac:dyDescent="0.25">
      <c r="A75" s="6">
        <v>67</v>
      </c>
      <c r="B75" s="7" t="s">
        <v>109</v>
      </c>
      <c r="C75" s="8" t="s">
        <v>42</v>
      </c>
      <c r="D75" s="8" t="s">
        <v>42</v>
      </c>
      <c r="E75" s="8" t="s">
        <v>42</v>
      </c>
      <c r="F75" s="8" t="s">
        <v>42</v>
      </c>
      <c r="G75" s="8" t="s">
        <v>42</v>
      </c>
      <c r="H75" s="8" t="s">
        <v>42</v>
      </c>
      <c r="I75" s="9" t="s">
        <v>42</v>
      </c>
      <c r="J75" s="10" t="s">
        <v>42</v>
      </c>
      <c r="K75" s="8" t="s">
        <v>42</v>
      </c>
      <c r="L75" s="8" t="s">
        <v>42</v>
      </c>
      <c r="M75" s="10" t="s">
        <v>42</v>
      </c>
      <c r="N75" s="8" t="s">
        <v>42</v>
      </c>
      <c r="O75" s="8" t="s">
        <v>42</v>
      </c>
      <c r="P75" s="8" t="s">
        <v>42</v>
      </c>
      <c r="Q75" s="9" t="s">
        <v>42</v>
      </c>
      <c r="R75" s="8" t="s">
        <v>42</v>
      </c>
      <c r="S75" s="8" t="s">
        <v>42</v>
      </c>
      <c r="T75" s="8" t="s">
        <v>42</v>
      </c>
      <c r="U75" s="9" t="s">
        <v>42</v>
      </c>
      <c r="V75" s="9" t="s">
        <v>42</v>
      </c>
      <c r="W75" s="10" t="s">
        <v>42</v>
      </c>
      <c r="X75" s="8" t="s">
        <v>42</v>
      </c>
      <c r="Y75" s="9" t="s">
        <v>42</v>
      </c>
      <c r="Z75" s="8" t="s">
        <v>42</v>
      </c>
      <c r="AA75" s="9" t="s">
        <v>42</v>
      </c>
      <c r="AB75" s="8" t="s">
        <v>42</v>
      </c>
      <c r="AC75" s="9" t="s">
        <v>42</v>
      </c>
      <c r="AD75" s="8" t="s">
        <v>42</v>
      </c>
      <c r="AE75" s="9" t="s">
        <v>42</v>
      </c>
      <c r="AF75" s="9" t="s">
        <v>42</v>
      </c>
      <c r="AG75" s="9" t="s">
        <v>42</v>
      </c>
      <c r="AH75" s="9" t="s">
        <v>42</v>
      </c>
      <c r="AI75" s="9" t="s">
        <v>42</v>
      </c>
      <c r="AJ75" s="9" t="s">
        <v>42</v>
      </c>
      <c r="AK75" s="9" t="s">
        <v>42</v>
      </c>
      <c r="AL75" s="9" t="s">
        <v>42</v>
      </c>
      <c r="AM75" s="9" t="s">
        <v>42</v>
      </c>
    </row>
    <row r="76" spans="1:39" ht="12.75" customHeight="1" x14ac:dyDescent="0.25">
      <c r="A76" s="6">
        <v>68</v>
      </c>
      <c r="B76" s="7" t="s">
        <v>110</v>
      </c>
      <c r="C76" s="8" t="s">
        <v>42</v>
      </c>
      <c r="D76" s="8" t="s">
        <v>42</v>
      </c>
      <c r="E76" s="8" t="s">
        <v>42</v>
      </c>
      <c r="F76" s="8" t="s">
        <v>42</v>
      </c>
      <c r="G76" s="8" t="s">
        <v>42</v>
      </c>
      <c r="H76" s="8" t="s">
        <v>42</v>
      </c>
      <c r="I76" s="9" t="s">
        <v>42</v>
      </c>
      <c r="J76" s="10" t="s">
        <v>42</v>
      </c>
      <c r="K76" s="8" t="s">
        <v>42</v>
      </c>
      <c r="L76" s="8" t="s">
        <v>42</v>
      </c>
      <c r="M76" s="10" t="s">
        <v>42</v>
      </c>
      <c r="N76" s="8" t="s">
        <v>42</v>
      </c>
      <c r="O76" s="8" t="s">
        <v>42</v>
      </c>
      <c r="P76" s="8" t="s">
        <v>42</v>
      </c>
      <c r="Q76" s="9" t="s">
        <v>42</v>
      </c>
      <c r="R76" s="8" t="s">
        <v>42</v>
      </c>
      <c r="S76" s="8" t="s">
        <v>42</v>
      </c>
      <c r="T76" s="8" t="s">
        <v>42</v>
      </c>
      <c r="U76" s="9" t="s">
        <v>42</v>
      </c>
      <c r="V76" s="9" t="s">
        <v>42</v>
      </c>
      <c r="W76" s="10" t="s">
        <v>42</v>
      </c>
      <c r="X76" s="8" t="s">
        <v>42</v>
      </c>
      <c r="Y76" s="9" t="s">
        <v>42</v>
      </c>
      <c r="Z76" s="8" t="s">
        <v>42</v>
      </c>
      <c r="AA76" s="9" t="s">
        <v>42</v>
      </c>
      <c r="AB76" s="8" t="s">
        <v>42</v>
      </c>
      <c r="AC76" s="9" t="s">
        <v>42</v>
      </c>
      <c r="AD76" s="8" t="s">
        <v>42</v>
      </c>
      <c r="AE76" s="9" t="s">
        <v>42</v>
      </c>
      <c r="AF76" s="9" t="s">
        <v>42</v>
      </c>
      <c r="AG76" s="9" t="s">
        <v>42</v>
      </c>
      <c r="AH76" s="9" t="s">
        <v>42</v>
      </c>
      <c r="AI76" s="9" t="s">
        <v>42</v>
      </c>
      <c r="AJ76" s="9" t="s">
        <v>42</v>
      </c>
      <c r="AK76" s="9" t="s">
        <v>42</v>
      </c>
      <c r="AL76" s="9" t="s">
        <v>42</v>
      </c>
      <c r="AM76" s="9" t="s">
        <v>42</v>
      </c>
    </row>
    <row r="77" spans="1:39" ht="12.75" customHeight="1" x14ac:dyDescent="0.25">
      <c r="A77" s="6">
        <v>69</v>
      </c>
      <c r="B77" s="7" t="s">
        <v>111</v>
      </c>
      <c r="C77" s="8" t="s">
        <v>42</v>
      </c>
      <c r="D77" s="8" t="s">
        <v>42</v>
      </c>
      <c r="E77" s="8" t="s">
        <v>42</v>
      </c>
      <c r="F77" s="8" t="s">
        <v>42</v>
      </c>
      <c r="G77" s="8" t="s">
        <v>42</v>
      </c>
      <c r="H77" s="8" t="s">
        <v>42</v>
      </c>
      <c r="I77" s="9" t="s">
        <v>42</v>
      </c>
      <c r="J77" s="10" t="s">
        <v>42</v>
      </c>
      <c r="K77" s="8" t="s">
        <v>42</v>
      </c>
      <c r="L77" s="8" t="s">
        <v>42</v>
      </c>
      <c r="M77" s="10" t="s">
        <v>42</v>
      </c>
      <c r="N77" s="8" t="s">
        <v>42</v>
      </c>
      <c r="O77" s="8" t="s">
        <v>42</v>
      </c>
      <c r="P77" s="8" t="s">
        <v>42</v>
      </c>
      <c r="Q77" s="9" t="s">
        <v>42</v>
      </c>
      <c r="R77" s="8" t="s">
        <v>42</v>
      </c>
      <c r="S77" s="8" t="s">
        <v>42</v>
      </c>
      <c r="T77" s="8" t="s">
        <v>42</v>
      </c>
      <c r="U77" s="9" t="s">
        <v>42</v>
      </c>
      <c r="V77" s="9" t="s">
        <v>42</v>
      </c>
      <c r="W77" s="10" t="s">
        <v>42</v>
      </c>
      <c r="X77" s="8" t="s">
        <v>42</v>
      </c>
      <c r="Y77" s="9" t="s">
        <v>42</v>
      </c>
      <c r="Z77" s="8" t="s">
        <v>42</v>
      </c>
      <c r="AA77" s="9" t="s">
        <v>42</v>
      </c>
      <c r="AB77" s="8" t="s">
        <v>42</v>
      </c>
      <c r="AC77" s="9" t="s">
        <v>42</v>
      </c>
      <c r="AD77" s="8" t="s">
        <v>42</v>
      </c>
      <c r="AE77" s="9" t="s">
        <v>42</v>
      </c>
      <c r="AF77" s="9" t="s">
        <v>42</v>
      </c>
      <c r="AG77" s="9" t="s">
        <v>42</v>
      </c>
      <c r="AH77" s="9" t="s">
        <v>42</v>
      </c>
      <c r="AI77" s="9" t="s">
        <v>42</v>
      </c>
      <c r="AJ77" s="9" t="s">
        <v>42</v>
      </c>
      <c r="AK77" s="9" t="s">
        <v>42</v>
      </c>
      <c r="AL77" s="9" t="s">
        <v>42</v>
      </c>
      <c r="AM77" s="9" t="s">
        <v>42</v>
      </c>
    </row>
    <row r="78" spans="1:39" ht="12.75" customHeight="1" x14ac:dyDescent="0.25">
      <c r="A78" s="6">
        <v>70</v>
      </c>
      <c r="B78" s="7" t="s">
        <v>112</v>
      </c>
      <c r="C78" s="8" t="s">
        <v>42</v>
      </c>
      <c r="D78" s="8" t="s">
        <v>42</v>
      </c>
      <c r="E78" s="8" t="s">
        <v>42</v>
      </c>
      <c r="F78" s="8" t="s">
        <v>42</v>
      </c>
      <c r="G78" s="8" t="s">
        <v>42</v>
      </c>
      <c r="H78" s="8" t="s">
        <v>42</v>
      </c>
      <c r="I78" s="9" t="s">
        <v>42</v>
      </c>
      <c r="J78" s="10" t="s">
        <v>42</v>
      </c>
      <c r="K78" s="8" t="s">
        <v>42</v>
      </c>
      <c r="L78" s="8" t="s">
        <v>42</v>
      </c>
      <c r="M78" s="10" t="s">
        <v>42</v>
      </c>
      <c r="N78" s="8" t="s">
        <v>42</v>
      </c>
      <c r="O78" s="8" t="s">
        <v>42</v>
      </c>
      <c r="P78" s="8" t="s">
        <v>42</v>
      </c>
      <c r="Q78" s="9" t="s">
        <v>42</v>
      </c>
      <c r="R78" s="8" t="s">
        <v>42</v>
      </c>
      <c r="S78" s="8" t="s">
        <v>42</v>
      </c>
      <c r="T78" s="8" t="s">
        <v>42</v>
      </c>
      <c r="U78" s="9" t="s">
        <v>42</v>
      </c>
      <c r="V78" s="9" t="s">
        <v>42</v>
      </c>
      <c r="W78" s="10" t="s">
        <v>42</v>
      </c>
      <c r="X78" s="8" t="s">
        <v>42</v>
      </c>
      <c r="Y78" s="9" t="s">
        <v>42</v>
      </c>
      <c r="Z78" s="8" t="s">
        <v>42</v>
      </c>
      <c r="AA78" s="9" t="s">
        <v>42</v>
      </c>
      <c r="AB78" s="8" t="s">
        <v>42</v>
      </c>
      <c r="AC78" s="9" t="s">
        <v>42</v>
      </c>
      <c r="AD78" s="8" t="s">
        <v>42</v>
      </c>
      <c r="AE78" s="9" t="s">
        <v>42</v>
      </c>
      <c r="AF78" s="9" t="s">
        <v>42</v>
      </c>
      <c r="AG78" s="9" t="s">
        <v>42</v>
      </c>
      <c r="AH78" s="9" t="s">
        <v>42</v>
      </c>
      <c r="AI78" s="9" t="s">
        <v>42</v>
      </c>
      <c r="AJ78" s="9" t="s">
        <v>42</v>
      </c>
      <c r="AK78" s="9" t="s">
        <v>42</v>
      </c>
      <c r="AL78" s="9" t="s">
        <v>42</v>
      </c>
      <c r="AM78" s="9" t="s">
        <v>42</v>
      </c>
    </row>
    <row r="79" spans="1:39" ht="12.75" customHeight="1" x14ac:dyDescent="0.25">
      <c r="A79" s="6">
        <v>71</v>
      </c>
      <c r="B79" s="7" t="s">
        <v>113</v>
      </c>
      <c r="C79" s="8">
        <v>3</v>
      </c>
      <c r="D79" s="8">
        <v>13</v>
      </c>
      <c r="E79" s="8" t="s">
        <v>42</v>
      </c>
      <c r="F79" s="8" t="s">
        <v>42</v>
      </c>
      <c r="G79" s="8">
        <v>45</v>
      </c>
      <c r="H79" s="8">
        <v>45</v>
      </c>
      <c r="I79" s="9">
        <v>1.3636363636363635</v>
      </c>
      <c r="J79" s="10">
        <v>58</v>
      </c>
      <c r="K79" s="8">
        <v>43</v>
      </c>
      <c r="L79" s="8">
        <v>4</v>
      </c>
      <c r="M79" s="10">
        <v>47</v>
      </c>
      <c r="N79" s="8" t="s">
        <v>42</v>
      </c>
      <c r="O79" s="8" t="s">
        <v>42</v>
      </c>
      <c r="P79" s="8" t="s">
        <v>42</v>
      </c>
      <c r="Q79" s="9">
        <v>1.4242424242424241</v>
      </c>
      <c r="R79" s="8">
        <v>11</v>
      </c>
      <c r="S79" s="8" t="s">
        <v>42</v>
      </c>
      <c r="T79" s="8" t="s">
        <v>42</v>
      </c>
      <c r="U79" s="9">
        <v>3.6666666666666665</v>
      </c>
      <c r="V79" s="9" t="s">
        <v>42</v>
      </c>
      <c r="W79" s="10">
        <v>3</v>
      </c>
      <c r="X79" s="8">
        <v>3</v>
      </c>
      <c r="Y79" s="9">
        <v>100</v>
      </c>
      <c r="Z79" s="8" t="s">
        <v>42</v>
      </c>
      <c r="AA79" s="9" t="s">
        <v>42</v>
      </c>
      <c r="AB79" s="8" t="s">
        <v>42</v>
      </c>
      <c r="AC79" s="9" t="s">
        <v>42</v>
      </c>
      <c r="AD79" s="8" t="s">
        <v>42</v>
      </c>
      <c r="AE79" s="9" t="s">
        <v>42</v>
      </c>
      <c r="AF79" s="9">
        <v>104.44444444444446</v>
      </c>
      <c r="AG79" s="9">
        <v>81.034482758620683</v>
      </c>
      <c r="AH79" s="9">
        <v>100</v>
      </c>
      <c r="AI79" s="9">
        <v>2.9333333333333331</v>
      </c>
      <c r="AJ79" s="9">
        <v>91.489361702127653</v>
      </c>
      <c r="AK79" s="9">
        <v>8.5106382978723403</v>
      </c>
      <c r="AL79" s="9" t="s">
        <v>42</v>
      </c>
      <c r="AM79" s="9">
        <v>1.7575757575757576</v>
      </c>
    </row>
    <row r="80" spans="1:39" ht="12.75" customHeight="1" x14ac:dyDescent="0.25">
      <c r="A80" s="6">
        <v>72</v>
      </c>
      <c r="B80" s="7" t="s">
        <v>114</v>
      </c>
      <c r="C80" s="8" t="s">
        <v>42</v>
      </c>
      <c r="D80" s="8" t="s">
        <v>42</v>
      </c>
      <c r="E80" s="8" t="s">
        <v>42</v>
      </c>
      <c r="F80" s="8" t="s">
        <v>42</v>
      </c>
      <c r="G80" s="8" t="s">
        <v>42</v>
      </c>
      <c r="H80" s="8" t="s">
        <v>42</v>
      </c>
      <c r="I80" s="9" t="s">
        <v>42</v>
      </c>
      <c r="J80" s="10" t="s">
        <v>42</v>
      </c>
      <c r="K80" s="8" t="s">
        <v>42</v>
      </c>
      <c r="L80" s="8" t="s">
        <v>42</v>
      </c>
      <c r="M80" s="10" t="s">
        <v>42</v>
      </c>
      <c r="N80" s="8" t="s">
        <v>42</v>
      </c>
      <c r="O80" s="8" t="s">
        <v>42</v>
      </c>
      <c r="P80" s="8" t="s">
        <v>42</v>
      </c>
      <c r="Q80" s="9" t="s">
        <v>42</v>
      </c>
      <c r="R80" s="8" t="s">
        <v>42</v>
      </c>
      <c r="S80" s="8" t="s">
        <v>42</v>
      </c>
      <c r="T80" s="8" t="s">
        <v>42</v>
      </c>
      <c r="U80" s="9" t="s">
        <v>42</v>
      </c>
      <c r="V80" s="9" t="s">
        <v>42</v>
      </c>
      <c r="W80" s="10" t="s">
        <v>42</v>
      </c>
      <c r="X80" s="8" t="s">
        <v>42</v>
      </c>
      <c r="Y80" s="9" t="s">
        <v>42</v>
      </c>
      <c r="Z80" s="8" t="s">
        <v>42</v>
      </c>
      <c r="AA80" s="9" t="s">
        <v>42</v>
      </c>
      <c r="AB80" s="8" t="s">
        <v>42</v>
      </c>
      <c r="AC80" s="9" t="s">
        <v>42</v>
      </c>
      <c r="AD80" s="8" t="s">
        <v>42</v>
      </c>
      <c r="AE80" s="9" t="s">
        <v>42</v>
      </c>
      <c r="AF80" s="9" t="s">
        <v>42</v>
      </c>
      <c r="AG80" s="9" t="s">
        <v>42</v>
      </c>
      <c r="AH80" s="9" t="s">
        <v>42</v>
      </c>
      <c r="AI80" s="9" t="s">
        <v>42</v>
      </c>
      <c r="AJ80" s="9" t="s">
        <v>42</v>
      </c>
      <c r="AK80" s="9" t="s">
        <v>42</v>
      </c>
      <c r="AL80" s="9" t="s">
        <v>42</v>
      </c>
      <c r="AM80" s="9" t="s">
        <v>42</v>
      </c>
    </row>
    <row r="81" spans="1:39" ht="12.75" customHeight="1" x14ac:dyDescent="0.25">
      <c r="A81" s="6">
        <v>73</v>
      </c>
      <c r="B81" s="7" t="s">
        <v>115</v>
      </c>
      <c r="C81" s="8" t="s">
        <v>42</v>
      </c>
      <c r="D81" s="8" t="s">
        <v>42</v>
      </c>
      <c r="E81" s="8" t="s">
        <v>42</v>
      </c>
      <c r="F81" s="8" t="s">
        <v>42</v>
      </c>
      <c r="G81" s="8" t="s">
        <v>42</v>
      </c>
      <c r="H81" s="8" t="s">
        <v>42</v>
      </c>
      <c r="I81" s="9" t="s">
        <v>42</v>
      </c>
      <c r="J81" s="10" t="s">
        <v>42</v>
      </c>
      <c r="K81" s="8" t="s">
        <v>42</v>
      </c>
      <c r="L81" s="8" t="s">
        <v>42</v>
      </c>
      <c r="M81" s="10" t="s">
        <v>42</v>
      </c>
      <c r="N81" s="8" t="s">
        <v>42</v>
      </c>
      <c r="O81" s="8" t="s">
        <v>42</v>
      </c>
      <c r="P81" s="8" t="s">
        <v>42</v>
      </c>
      <c r="Q81" s="9" t="s">
        <v>42</v>
      </c>
      <c r="R81" s="8" t="s">
        <v>42</v>
      </c>
      <c r="S81" s="8" t="s">
        <v>42</v>
      </c>
      <c r="T81" s="8" t="s">
        <v>42</v>
      </c>
      <c r="U81" s="9" t="s">
        <v>42</v>
      </c>
      <c r="V81" s="9" t="s">
        <v>42</v>
      </c>
      <c r="W81" s="10" t="s">
        <v>42</v>
      </c>
      <c r="X81" s="8" t="s">
        <v>42</v>
      </c>
      <c r="Y81" s="9" t="s">
        <v>42</v>
      </c>
      <c r="Z81" s="8" t="s">
        <v>42</v>
      </c>
      <c r="AA81" s="9" t="s">
        <v>42</v>
      </c>
      <c r="AB81" s="8" t="s">
        <v>42</v>
      </c>
      <c r="AC81" s="9" t="s">
        <v>42</v>
      </c>
      <c r="AD81" s="8" t="s">
        <v>42</v>
      </c>
      <c r="AE81" s="9" t="s">
        <v>42</v>
      </c>
      <c r="AF81" s="9" t="s">
        <v>42</v>
      </c>
      <c r="AG81" s="9" t="s">
        <v>42</v>
      </c>
      <c r="AH81" s="9" t="s">
        <v>42</v>
      </c>
      <c r="AI81" s="9" t="s">
        <v>42</v>
      </c>
      <c r="AJ81" s="9" t="s">
        <v>42</v>
      </c>
      <c r="AK81" s="9" t="s">
        <v>42</v>
      </c>
      <c r="AL81" s="9" t="s">
        <v>42</v>
      </c>
      <c r="AM81" s="9" t="s">
        <v>42</v>
      </c>
    </row>
    <row r="82" spans="1:39" ht="12.75" customHeight="1" x14ac:dyDescent="0.25">
      <c r="A82" s="6">
        <v>74</v>
      </c>
      <c r="B82" s="7" t="s">
        <v>116</v>
      </c>
      <c r="C82" s="8">
        <v>0</v>
      </c>
      <c r="D82" s="8" t="s">
        <v>42</v>
      </c>
      <c r="E82" s="8" t="s">
        <v>42</v>
      </c>
      <c r="F82" s="8" t="s">
        <v>42</v>
      </c>
      <c r="G82" s="8">
        <v>11</v>
      </c>
      <c r="H82" s="8">
        <v>11</v>
      </c>
      <c r="I82" s="9" t="s">
        <v>42</v>
      </c>
      <c r="J82" s="10">
        <v>11</v>
      </c>
      <c r="K82" s="8">
        <v>11</v>
      </c>
      <c r="L82" s="8" t="s">
        <v>42</v>
      </c>
      <c r="M82" s="10">
        <v>11</v>
      </c>
      <c r="N82" s="8" t="s">
        <v>42</v>
      </c>
      <c r="O82" s="8" t="s">
        <v>42</v>
      </c>
      <c r="P82" s="8" t="s">
        <v>42</v>
      </c>
      <c r="Q82" s="9" t="s">
        <v>42</v>
      </c>
      <c r="R82" s="8" t="s">
        <v>42</v>
      </c>
      <c r="S82" s="8" t="s">
        <v>42</v>
      </c>
      <c r="T82" s="8" t="s">
        <v>42</v>
      </c>
      <c r="U82" s="9" t="s">
        <v>42</v>
      </c>
      <c r="V82" s="9" t="s">
        <v>42</v>
      </c>
      <c r="W82" s="10" t="s">
        <v>42</v>
      </c>
      <c r="X82" s="8" t="s">
        <v>42</v>
      </c>
      <c r="Y82" s="9" t="s">
        <v>42</v>
      </c>
      <c r="Z82" s="8" t="s">
        <v>42</v>
      </c>
      <c r="AA82" s="9" t="s">
        <v>42</v>
      </c>
      <c r="AB82" s="8" t="s">
        <v>42</v>
      </c>
      <c r="AC82" s="9" t="s">
        <v>42</v>
      </c>
      <c r="AD82" s="8" t="s">
        <v>42</v>
      </c>
      <c r="AE82" s="9" t="s">
        <v>42</v>
      </c>
      <c r="AF82" s="9">
        <v>100</v>
      </c>
      <c r="AG82" s="9">
        <v>100</v>
      </c>
      <c r="AH82" s="9">
        <v>100</v>
      </c>
      <c r="AI82" s="9" t="s">
        <v>42</v>
      </c>
      <c r="AJ82" s="9">
        <v>100</v>
      </c>
      <c r="AK82" s="9" t="s">
        <v>42</v>
      </c>
      <c r="AL82" s="9" t="s">
        <v>42</v>
      </c>
      <c r="AM82" s="9" t="s">
        <v>42</v>
      </c>
    </row>
    <row r="83" spans="1:39" ht="12.75" customHeight="1" x14ac:dyDescent="0.25">
      <c r="A83" s="6">
        <v>75</v>
      </c>
      <c r="B83" s="7" t="s">
        <v>117</v>
      </c>
      <c r="C83" s="8" t="s">
        <v>42</v>
      </c>
      <c r="D83" s="8" t="s">
        <v>42</v>
      </c>
      <c r="E83" s="8" t="s">
        <v>42</v>
      </c>
      <c r="F83" s="8" t="s">
        <v>42</v>
      </c>
      <c r="G83" s="8" t="s">
        <v>42</v>
      </c>
      <c r="H83" s="8" t="s">
        <v>42</v>
      </c>
      <c r="I83" s="9" t="s">
        <v>42</v>
      </c>
      <c r="J83" s="10" t="s">
        <v>42</v>
      </c>
      <c r="K83" s="8" t="s">
        <v>42</v>
      </c>
      <c r="L83" s="8" t="s">
        <v>42</v>
      </c>
      <c r="M83" s="10" t="s">
        <v>42</v>
      </c>
      <c r="N83" s="8" t="s">
        <v>42</v>
      </c>
      <c r="O83" s="8" t="s">
        <v>42</v>
      </c>
      <c r="P83" s="8" t="s">
        <v>42</v>
      </c>
      <c r="Q83" s="9" t="s">
        <v>42</v>
      </c>
      <c r="R83" s="8" t="s">
        <v>42</v>
      </c>
      <c r="S83" s="8" t="s">
        <v>42</v>
      </c>
      <c r="T83" s="8" t="s">
        <v>42</v>
      </c>
      <c r="U83" s="9" t="s">
        <v>42</v>
      </c>
      <c r="V83" s="9" t="s">
        <v>42</v>
      </c>
      <c r="W83" s="10" t="s">
        <v>42</v>
      </c>
      <c r="X83" s="8" t="s">
        <v>42</v>
      </c>
      <c r="Y83" s="9" t="s">
        <v>42</v>
      </c>
      <c r="Z83" s="8" t="s">
        <v>42</v>
      </c>
      <c r="AA83" s="9" t="s">
        <v>42</v>
      </c>
      <c r="AB83" s="8" t="s">
        <v>42</v>
      </c>
      <c r="AC83" s="9" t="s">
        <v>42</v>
      </c>
      <c r="AD83" s="8" t="s">
        <v>42</v>
      </c>
      <c r="AE83" s="9" t="s">
        <v>42</v>
      </c>
      <c r="AF83" s="9" t="s">
        <v>42</v>
      </c>
      <c r="AG83" s="9" t="s">
        <v>42</v>
      </c>
      <c r="AH83" s="9" t="s">
        <v>42</v>
      </c>
      <c r="AI83" s="9" t="s">
        <v>42</v>
      </c>
      <c r="AJ83" s="9" t="s">
        <v>42</v>
      </c>
      <c r="AK83" s="9" t="s">
        <v>42</v>
      </c>
      <c r="AL83" s="9" t="s">
        <v>42</v>
      </c>
      <c r="AM83" s="9" t="s">
        <v>42</v>
      </c>
    </row>
    <row r="84" spans="1:39" ht="12.75" customHeight="1" x14ac:dyDescent="0.25">
      <c r="A84" s="6">
        <v>76</v>
      </c>
      <c r="B84" s="7" t="s">
        <v>118</v>
      </c>
      <c r="C84" s="8" t="s">
        <v>42</v>
      </c>
      <c r="D84" s="8" t="s">
        <v>42</v>
      </c>
      <c r="E84" s="8" t="s">
        <v>42</v>
      </c>
      <c r="F84" s="8" t="s">
        <v>42</v>
      </c>
      <c r="G84" s="8" t="s">
        <v>42</v>
      </c>
      <c r="H84" s="8" t="s">
        <v>42</v>
      </c>
      <c r="I84" s="9" t="s">
        <v>42</v>
      </c>
      <c r="J84" s="10" t="s">
        <v>42</v>
      </c>
      <c r="K84" s="8" t="s">
        <v>42</v>
      </c>
      <c r="L84" s="8" t="s">
        <v>42</v>
      </c>
      <c r="M84" s="10" t="s">
        <v>42</v>
      </c>
      <c r="N84" s="8" t="s">
        <v>42</v>
      </c>
      <c r="O84" s="8" t="s">
        <v>42</v>
      </c>
      <c r="P84" s="8" t="s">
        <v>42</v>
      </c>
      <c r="Q84" s="9" t="s">
        <v>42</v>
      </c>
      <c r="R84" s="8" t="s">
        <v>42</v>
      </c>
      <c r="S84" s="8" t="s">
        <v>42</v>
      </c>
      <c r="T84" s="8" t="s">
        <v>42</v>
      </c>
      <c r="U84" s="9" t="s">
        <v>42</v>
      </c>
      <c r="V84" s="9" t="s">
        <v>42</v>
      </c>
      <c r="W84" s="10" t="s">
        <v>42</v>
      </c>
      <c r="X84" s="8" t="s">
        <v>42</v>
      </c>
      <c r="Y84" s="9" t="s">
        <v>42</v>
      </c>
      <c r="Z84" s="8" t="s">
        <v>42</v>
      </c>
      <c r="AA84" s="9" t="s">
        <v>42</v>
      </c>
      <c r="AB84" s="8" t="s">
        <v>42</v>
      </c>
      <c r="AC84" s="9" t="s">
        <v>42</v>
      </c>
      <c r="AD84" s="8" t="s">
        <v>42</v>
      </c>
      <c r="AE84" s="9" t="s">
        <v>42</v>
      </c>
      <c r="AF84" s="9" t="s">
        <v>42</v>
      </c>
      <c r="AG84" s="9" t="s">
        <v>42</v>
      </c>
      <c r="AH84" s="9" t="s">
        <v>42</v>
      </c>
      <c r="AI84" s="9" t="s">
        <v>42</v>
      </c>
      <c r="AJ84" s="9" t="s">
        <v>42</v>
      </c>
      <c r="AK84" s="9" t="s">
        <v>42</v>
      </c>
      <c r="AL84" s="9" t="s">
        <v>42</v>
      </c>
      <c r="AM84" s="9" t="s">
        <v>42</v>
      </c>
    </row>
    <row r="85" spans="1:39" ht="12.75" customHeight="1" x14ac:dyDescent="0.25">
      <c r="A85" s="6">
        <v>77</v>
      </c>
      <c r="B85" s="12" t="s">
        <v>119</v>
      </c>
      <c r="C85" s="8" t="s">
        <v>42</v>
      </c>
      <c r="D85" s="8" t="s">
        <v>42</v>
      </c>
      <c r="E85" s="8" t="s">
        <v>42</v>
      </c>
      <c r="F85" s="8" t="s">
        <v>42</v>
      </c>
      <c r="G85" s="8" t="s">
        <v>42</v>
      </c>
      <c r="H85" s="8" t="s">
        <v>42</v>
      </c>
      <c r="I85" s="9" t="s">
        <v>42</v>
      </c>
      <c r="J85" s="10" t="s">
        <v>42</v>
      </c>
      <c r="K85" s="8" t="s">
        <v>42</v>
      </c>
      <c r="L85" s="8" t="s">
        <v>42</v>
      </c>
      <c r="M85" s="10" t="s">
        <v>42</v>
      </c>
      <c r="N85" s="8" t="s">
        <v>42</v>
      </c>
      <c r="O85" s="8" t="s">
        <v>42</v>
      </c>
      <c r="P85" s="8" t="s">
        <v>42</v>
      </c>
      <c r="Q85" s="9" t="s">
        <v>42</v>
      </c>
      <c r="R85" s="8" t="s">
        <v>42</v>
      </c>
      <c r="S85" s="8" t="s">
        <v>42</v>
      </c>
      <c r="T85" s="8" t="s">
        <v>42</v>
      </c>
      <c r="U85" s="9" t="s">
        <v>42</v>
      </c>
      <c r="V85" s="9" t="s">
        <v>42</v>
      </c>
      <c r="W85" s="10" t="s">
        <v>42</v>
      </c>
      <c r="X85" s="8" t="s">
        <v>42</v>
      </c>
      <c r="Y85" s="9" t="s">
        <v>42</v>
      </c>
      <c r="Z85" s="8" t="s">
        <v>42</v>
      </c>
      <c r="AA85" s="9" t="s">
        <v>42</v>
      </c>
      <c r="AB85" s="8" t="s">
        <v>42</v>
      </c>
      <c r="AC85" s="9" t="s">
        <v>42</v>
      </c>
      <c r="AD85" s="8" t="s">
        <v>42</v>
      </c>
      <c r="AE85" s="9" t="s">
        <v>42</v>
      </c>
      <c r="AF85" s="9" t="s">
        <v>42</v>
      </c>
      <c r="AG85" s="9" t="s">
        <v>42</v>
      </c>
      <c r="AH85" s="9" t="s">
        <v>42</v>
      </c>
      <c r="AI85" s="9" t="s">
        <v>42</v>
      </c>
      <c r="AJ85" s="9" t="s">
        <v>42</v>
      </c>
      <c r="AK85" s="9" t="s">
        <v>42</v>
      </c>
      <c r="AL85" s="9" t="s">
        <v>42</v>
      </c>
      <c r="AM85" s="9" t="s">
        <v>42</v>
      </c>
    </row>
    <row r="86" spans="1:39" ht="12.75" customHeight="1" x14ac:dyDescent="0.25">
      <c r="A86" s="6">
        <v>78</v>
      </c>
      <c r="B86" s="7" t="s">
        <v>120</v>
      </c>
      <c r="C86" s="8">
        <v>0</v>
      </c>
      <c r="D86" s="8">
        <v>1</v>
      </c>
      <c r="E86" s="8" t="s">
        <v>42</v>
      </c>
      <c r="F86" s="8" t="s">
        <v>42</v>
      </c>
      <c r="G86" s="8" t="s">
        <v>42</v>
      </c>
      <c r="H86" s="8" t="s">
        <v>42</v>
      </c>
      <c r="I86" s="9" t="s">
        <v>42</v>
      </c>
      <c r="J86" s="10">
        <v>1</v>
      </c>
      <c r="K86" s="8">
        <v>1</v>
      </c>
      <c r="L86" s="8" t="s">
        <v>42</v>
      </c>
      <c r="M86" s="10">
        <v>1</v>
      </c>
      <c r="N86" s="8" t="s">
        <v>42</v>
      </c>
      <c r="O86" s="8" t="s">
        <v>42</v>
      </c>
      <c r="P86" s="8">
        <v>1</v>
      </c>
      <c r="Q86" s="9" t="s">
        <v>42</v>
      </c>
      <c r="R86" s="8" t="s">
        <v>42</v>
      </c>
      <c r="S86" s="8" t="s">
        <v>42</v>
      </c>
      <c r="T86" s="8" t="s">
        <v>42</v>
      </c>
      <c r="U86" s="9" t="s">
        <v>42</v>
      </c>
      <c r="V86" s="9" t="s">
        <v>42</v>
      </c>
      <c r="W86" s="10">
        <v>1</v>
      </c>
      <c r="X86" s="8">
        <v>1</v>
      </c>
      <c r="Y86" s="9">
        <v>100</v>
      </c>
      <c r="Z86" s="8" t="s">
        <v>42</v>
      </c>
      <c r="AA86" s="9" t="s">
        <v>42</v>
      </c>
      <c r="AB86" s="8" t="s">
        <v>42</v>
      </c>
      <c r="AC86" s="9" t="s">
        <v>42</v>
      </c>
      <c r="AD86" s="8" t="s">
        <v>42</v>
      </c>
      <c r="AE86" s="9" t="s">
        <v>42</v>
      </c>
      <c r="AF86" s="9" t="s">
        <v>42</v>
      </c>
      <c r="AG86" s="9">
        <v>100</v>
      </c>
      <c r="AH86" s="9">
        <v>100</v>
      </c>
      <c r="AI86" s="9" t="s">
        <v>42</v>
      </c>
      <c r="AJ86" s="9">
        <v>100</v>
      </c>
      <c r="AK86" s="9" t="s">
        <v>42</v>
      </c>
      <c r="AL86" s="9">
        <v>100</v>
      </c>
      <c r="AM86" s="9" t="s">
        <v>42</v>
      </c>
    </row>
    <row r="87" spans="1:39" ht="12.75" customHeight="1" x14ac:dyDescent="0.25">
      <c r="A87" s="6">
        <v>79</v>
      </c>
      <c r="B87" s="7" t="s">
        <v>121</v>
      </c>
      <c r="C87" s="8" t="s">
        <v>42</v>
      </c>
      <c r="D87" s="8" t="s">
        <v>42</v>
      </c>
      <c r="E87" s="8" t="s">
        <v>42</v>
      </c>
      <c r="F87" s="8" t="s">
        <v>42</v>
      </c>
      <c r="G87" s="8" t="s">
        <v>42</v>
      </c>
      <c r="H87" s="8" t="s">
        <v>42</v>
      </c>
      <c r="I87" s="9" t="s">
        <v>42</v>
      </c>
      <c r="J87" s="10" t="s">
        <v>42</v>
      </c>
      <c r="K87" s="8" t="s">
        <v>42</v>
      </c>
      <c r="L87" s="8" t="s">
        <v>42</v>
      </c>
      <c r="M87" s="10" t="s">
        <v>42</v>
      </c>
      <c r="N87" s="8" t="s">
        <v>42</v>
      </c>
      <c r="O87" s="8" t="s">
        <v>42</v>
      </c>
      <c r="P87" s="8" t="s">
        <v>42</v>
      </c>
      <c r="Q87" s="9" t="s">
        <v>42</v>
      </c>
      <c r="R87" s="8" t="s">
        <v>42</v>
      </c>
      <c r="S87" s="8" t="s">
        <v>42</v>
      </c>
      <c r="T87" s="8" t="s">
        <v>42</v>
      </c>
      <c r="U87" s="9" t="s">
        <v>42</v>
      </c>
      <c r="V87" s="9" t="s">
        <v>42</v>
      </c>
      <c r="W87" s="10" t="s">
        <v>42</v>
      </c>
      <c r="X87" s="8" t="s">
        <v>42</v>
      </c>
      <c r="Y87" s="9" t="s">
        <v>42</v>
      </c>
      <c r="Z87" s="8" t="s">
        <v>42</v>
      </c>
      <c r="AA87" s="9" t="s">
        <v>42</v>
      </c>
      <c r="AB87" s="8" t="s">
        <v>42</v>
      </c>
      <c r="AC87" s="9" t="s">
        <v>42</v>
      </c>
      <c r="AD87" s="8" t="s">
        <v>42</v>
      </c>
      <c r="AE87" s="9" t="s">
        <v>42</v>
      </c>
      <c r="AF87" s="9" t="s">
        <v>42</v>
      </c>
      <c r="AG87" s="9" t="s">
        <v>42</v>
      </c>
      <c r="AH87" s="9" t="s">
        <v>42</v>
      </c>
      <c r="AI87" s="9" t="s">
        <v>42</v>
      </c>
      <c r="AJ87" s="9" t="s">
        <v>42</v>
      </c>
      <c r="AK87" s="9" t="s">
        <v>42</v>
      </c>
      <c r="AL87" s="9" t="s">
        <v>42</v>
      </c>
      <c r="AM87" s="9" t="s">
        <v>42</v>
      </c>
    </row>
    <row r="88" spans="1:39" ht="12.75" customHeight="1" x14ac:dyDescent="0.25">
      <c r="A88" s="6">
        <v>80</v>
      </c>
      <c r="B88" s="7" t="s">
        <v>122</v>
      </c>
      <c r="C88" s="8" t="s">
        <v>42</v>
      </c>
      <c r="D88" s="8" t="s">
        <v>42</v>
      </c>
      <c r="E88" s="8" t="s">
        <v>42</v>
      </c>
      <c r="F88" s="8" t="s">
        <v>42</v>
      </c>
      <c r="G88" s="8" t="s">
        <v>42</v>
      </c>
      <c r="H88" s="8" t="s">
        <v>42</v>
      </c>
      <c r="I88" s="9" t="s">
        <v>42</v>
      </c>
      <c r="J88" s="10" t="s">
        <v>42</v>
      </c>
      <c r="K88" s="8" t="s">
        <v>42</v>
      </c>
      <c r="L88" s="8" t="s">
        <v>42</v>
      </c>
      <c r="M88" s="10" t="s">
        <v>42</v>
      </c>
      <c r="N88" s="8" t="s">
        <v>42</v>
      </c>
      <c r="O88" s="8" t="s">
        <v>42</v>
      </c>
      <c r="P88" s="8" t="s">
        <v>42</v>
      </c>
      <c r="Q88" s="9" t="s">
        <v>42</v>
      </c>
      <c r="R88" s="8" t="s">
        <v>42</v>
      </c>
      <c r="S88" s="8" t="s">
        <v>42</v>
      </c>
      <c r="T88" s="8" t="s">
        <v>42</v>
      </c>
      <c r="U88" s="9" t="s">
        <v>42</v>
      </c>
      <c r="V88" s="9" t="s">
        <v>42</v>
      </c>
      <c r="W88" s="10" t="s">
        <v>42</v>
      </c>
      <c r="X88" s="8" t="s">
        <v>42</v>
      </c>
      <c r="Y88" s="9" t="s">
        <v>42</v>
      </c>
      <c r="Z88" s="8" t="s">
        <v>42</v>
      </c>
      <c r="AA88" s="9" t="s">
        <v>42</v>
      </c>
      <c r="AB88" s="8" t="s">
        <v>42</v>
      </c>
      <c r="AC88" s="9" t="s">
        <v>42</v>
      </c>
      <c r="AD88" s="8" t="s">
        <v>42</v>
      </c>
      <c r="AE88" s="9" t="s">
        <v>42</v>
      </c>
      <c r="AF88" s="9" t="s">
        <v>42</v>
      </c>
      <c r="AG88" s="9" t="s">
        <v>42</v>
      </c>
      <c r="AH88" s="9" t="s">
        <v>42</v>
      </c>
      <c r="AI88" s="9" t="s">
        <v>42</v>
      </c>
      <c r="AJ88" s="9" t="s">
        <v>42</v>
      </c>
      <c r="AK88" s="9" t="s">
        <v>42</v>
      </c>
      <c r="AL88" s="9" t="s">
        <v>42</v>
      </c>
      <c r="AM88" s="9" t="s">
        <v>42</v>
      </c>
    </row>
    <row r="89" spans="1:39" ht="12.75" customHeight="1" x14ac:dyDescent="0.25">
      <c r="A89" s="6">
        <v>81</v>
      </c>
      <c r="B89" s="7" t="s">
        <v>123</v>
      </c>
      <c r="C89" s="8" t="s">
        <v>42</v>
      </c>
      <c r="D89" s="8" t="s">
        <v>42</v>
      </c>
      <c r="E89" s="8" t="s">
        <v>42</v>
      </c>
      <c r="F89" s="8" t="s">
        <v>42</v>
      </c>
      <c r="G89" s="8" t="s">
        <v>42</v>
      </c>
      <c r="H89" s="8" t="s">
        <v>42</v>
      </c>
      <c r="I89" s="9" t="s">
        <v>42</v>
      </c>
      <c r="J89" s="10" t="s">
        <v>42</v>
      </c>
      <c r="K89" s="8" t="s">
        <v>42</v>
      </c>
      <c r="L89" s="8" t="s">
        <v>42</v>
      </c>
      <c r="M89" s="10" t="s">
        <v>42</v>
      </c>
      <c r="N89" s="8" t="s">
        <v>42</v>
      </c>
      <c r="O89" s="8" t="s">
        <v>42</v>
      </c>
      <c r="P89" s="8" t="s">
        <v>42</v>
      </c>
      <c r="Q89" s="9" t="s">
        <v>42</v>
      </c>
      <c r="R89" s="8" t="s">
        <v>42</v>
      </c>
      <c r="S89" s="8" t="s">
        <v>42</v>
      </c>
      <c r="T89" s="8" t="s">
        <v>42</v>
      </c>
      <c r="U89" s="9" t="s">
        <v>42</v>
      </c>
      <c r="V89" s="9" t="s">
        <v>42</v>
      </c>
      <c r="W89" s="10" t="s">
        <v>42</v>
      </c>
      <c r="X89" s="8" t="s">
        <v>42</v>
      </c>
      <c r="Y89" s="9" t="s">
        <v>42</v>
      </c>
      <c r="Z89" s="8" t="s">
        <v>42</v>
      </c>
      <c r="AA89" s="9" t="s">
        <v>42</v>
      </c>
      <c r="AB89" s="8" t="s">
        <v>42</v>
      </c>
      <c r="AC89" s="9" t="s">
        <v>42</v>
      </c>
      <c r="AD89" s="8" t="s">
        <v>42</v>
      </c>
      <c r="AE89" s="9" t="s">
        <v>42</v>
      </c>
      <c r="AF89" s="9" t="s">
        <v>42</v>
      </c>
      <c r="AG89" s="9" t="s">
        <v>42</v>
      </c>
      <c r="AH89" s="9" t="s">
        <v>42</v>
      </c>
      <c r="AI89" s="9" t="s">
        <v>42</v>
      </c>
      <c r="AJ89" s="9" t="s">
        <v>42</v>
      </c>
      <c r="AK89" s="9" t="s">
        <v>42</v>
      </c>
      <c r="AL89" s="9" t="s">
        <v>42</v>
      </c>
      <c r="AM89" s="9" t="s">
        <v>42</v>
      </c>
    </row>
    <row r="90" spans="1:39" ht="12.75" customHeight="1" x14ac:dyDescent="0.25">
      <c r="A90" s="6">
        <v>82</v>
      </c>
      <c r="B90" s="11" t="s">
        <v>124</v>
      </c>
      <c r="C90" s="8" t="s">
        <v>42</v>
      </c>
      <c r="D90" s="8" t="s">
        <v>42</v>
      </c>
      <c r="E90" s="8" t="s">
        <v>42</v>
      </c>
      <c r="F90" s="8" t="s">
        <v>42</v>
      </c>
      <c r="G90" s="8" t="s">
        <v>42</v>
      </c>
      <c r="H90" s="8" t="s">
        <v>42</v>
      </c>
      <c r="I90" s="9" t="s">
        <v>42</v>
      </c>
      <c r="J90" s="10" t="s">
        <v>42</v>
      </c>
      <c r="K90" s="8" t="s">
        <v>42</v>
      </c>
      <c r="L90" s="8" t="s">
        <v>42</v>
      </c>
      <c r="M90" s="10" t="s">
        <v>42</v>
      </c>
      <c r="N90" s="8" t="s">
        <v>42</v>
      </c>
      <c r="O90" s="8" t="s">
        <v>42</v>
      </c>
      <c r="P90" s="8" t="s">
        <v>42</v>
      </c>
      <c r="Q90" s="9" t="s">
        <v>42</v>
      </c>
      <c r="R90" s="8" t="s">
        <v>42</v>
      </c>
      <c r="S90" s="8" t="s">
        <v>42</v>
      </c>
      <c r="T90" s="8" t="s">
        <v>42</v>
      </c>
      <c r="U90" s="9" t="s">
        <v>42</v>
      </c>
      <c r="V90" s="9" t="s">
        <v>42</v>
      </c>
      <c r="W90" s="10" t="s">
        <v>42</v>
      </c>
      <c r="X90" s="8" t="s">
        <v>42</v>
      </c>
      <c r="Y90" s="9" t="s">
        <v>42</v>
      </c>
      <c r="Z90" s="8" t="s">
        <v>42</v>
      </c>
      <c r="AA90" s="9" t="s">
        <v>42</v>
      </c>
      <c r="AB90" s="8" t="s">
        <v>42</v>
      </c>
      <c r="AC90" s="9" t="s">
        <v>42</v>
      </c>
      <c r="AD90" s="8" t="s">
        <v>42</v>
      </c>
      <c r="AE90" s="9" t="s">
        <v>42</v>
      </c>
      <c r="AF90" s="9" t="s">
        <v>42</v>
      </c>
      <c r="AG90" s="9" t="s">
        <v>42</v>
      </c>
      <c r="AH90" s="9" t="s">
        <v>42</v>
      </c>
      <c r="AI90" s="9" t="s">
        <v>42</v>
      </c>
      <c r="AJ90" s="9" t="s">
        <v>42</v>
      </c>
      <c r="AK90" s="9" t="s">
        <v>42</v>
      </c>
      <c r="AL90" s="9" t="s">
        <v>42</v>
      </c>
      <c r="AM90" s="9" t="s">
        <v>42</v>
      </c>
    </row>
    <row r="91" spans="1:39" ht="12.75" customHeight="1" x14ac:dyDescent="0.25">
      <c r="A91" s="6">
        <v>83</v>
      </c>
      <c r="B91" s="11" t="s">
        <v>125</v>
      </c>
      <c r="C91" s="8" t="s">
        <v>42</v>
      </c>
      <c r="D91" s="8" t="s">
        <v>42</v>
      </c>
      <c r="E91" s="8" t="s">
        <v>42</v>
      </c>
      <c r="F91" s="8" t="s">
        <v>42</v>
      </c>
      <c r="G91" s="8" t="s">
        <v>42</v>
      </c>
      <c r="H91" s="8" t="s">
        <v>42</v>
      </c>
      <c r="I91" s="9" t="s">
        <v>42</v>
      </c>
      <c r="J91" s="10" t="s">
        <v>42</v>
      </c>
      <c r="K91" s="8" t="s">
        <v>42</v>
      </c>
      <c r="L91" s="8" t="s">
        <v>42</v>
      </c>
      <c r="M91" s="10" t="s">
        <v>42</v>
      </c>
      <c r="N91" s="8" t="s">
        <v>42</v>
      </c>
      <c r="O91" s="8" t="s">
        <v>42</v>
      </c>
      <c r="P91" s="8" t="s">
        <v>42</v>
      </c>
      <c r="Q91" s="9" t="s">
        <v>42</v>
      </c>
      <c r="R91" s="8" t="s">
        <v>42</v>
      </c>
      <c r="S91" s="8" t="s">
        <v>42</v>
      </c>
      <c r="T91" s="8" t="s">
        <v>42</v>
      </c>
      <c r="U91" s="9" t="s">
        <v>42</v>
      </c>
      <c r="V91" s="9" t="s">
        <v>42</v>
      </c>
      <c r="W91" s="10" t="s">
        <v>42</v>
      </c>
      <c r="X91" s="8" t="s">
        <v>42</v>
      </c>
      <c r="Y91" s="9" t="s">
        <v>42</v>
      </c>
      <c r="Z91" s="8" t="s">
        <v>42</v>
      </c>
      <c r="AA91" s="9" t="s">
        <v>42</v>
      </c>
      <c r="AB91" s="8" t="s">
        <v>42</v>
      </c>
      <c r="AC91" s="9" t="s">
        <v>42</v>
      </c>
      <c r="AD91" s="8" t="s">
        <v>42</v>
      </c>
      <c r="AE91" s="9" t="s">
        <v>42</v>
      </c>
      <c r="AF91" s="9" t="s">
        <v>42</v>
      </c>
      <c r="AG91" s="9" t="s">
        <v>42</v>
      </c>
      <c r="AH91" s="9" t="s">
        <v>42</v>
      </c>
      <c r="AI91" s="9" t="s">
        <v>42</v>
      </c>
      <c r="AJ91" s="9" t="s">
        <v>42</v>
      </c>
      <c r="AK91" s="9" t="s">
        <v>42</v>
      </c>
      <c r="AL91" s="9" t="s">
        <v>42</v>
      </c>
      <c r="AM91" s="9" t="s">
        <v>42</v>
      </c>
    </row>
    <row r="92" spans="1:39" ht="12.75" customHeight="1" x14ac:dyDescent="0.25">
      <c r="A92" s="6">
        <v>84</v>
      </c>
      <c r="B92" s="11" t="s">
        <v>126</v>
      </c>
      <c r="C92" s="8">
        <v>2</v>
      </c>
      <c r="D92" s="8">
        <v>5</v>
      </c>
      <c r="E92" s="8" t="s">
        <v>42</v>
      </c>
      <c r="F92" s="8" t="s">
        <v>42</v>
      </c>
      <c r="G92" s="8">
        <v>13</v>
      </c>
      <c r="H92" s="8">
        <v>13</v>
      </c>
      <c r="I92" s="9">
        <v>0.59090909090909094</v>
      </c>
      <c r="J92" s="10">
        <v>18</v>
      </c>
      <c r="K92" s="8">
        <v>14</v>
      </c>
      <c r="L92" s="8" t="s">
        <v>42</v>
      </c>
      <c r="M92" s="10">
        <v>14</v>
      </c>
      <c r="N92" s="8" t="s">
        <v>42</v>
      </c>
      <c r="O92" s="8" t="s">
        <v>42</v>
      </c>
      <c r="P92" s="8" t="s">
        <v>42</v>
      </c>
      <c r="Q92" s="9">
        <v>0.63636363636363635</v>
      </c>
      <c r="R92" s="8">
        <v>4</v>
      </c>
      <c r="S92" s="8" t="s">
        <v>42</v>
      </c>
      <c r="T92" s="8" t="s">
        <v>42</v>
      </c>
      <c r="U92" s="9">
        <v>2</v>
      </c>
      <c r="V92" s="9" t="s">
        <v>42</v>
      </c>
      <c r="W92" s="10" t="s">
        <v>42</v>
      </c>
      <c r="X92" s="8" t="s">
        <v>42</v>
      </c>
      <c r="Y92" s="9" t="s">
        <v>42</v>
      </c>
      <c r="Z92" s="8" t="s">
        <v>42</v>
      </c>
      <c r="AA92" s="9" t="s">
        <v>42</v>
      </c>
      <c r="AB92" s="8" t="s">
        <v>42</v>
      </c>
      <c r="AC92" s="9" t="s">
        <v>42</v>
      </c>
      <c r="AD92" s="8" t="s">
        <v>42</v>
      </c>
      <c r="AE92" s="9" t="s">
        <v>42</v>
      </c>
      <c r="AF92" s="9">
        <v>107.69230769230769</v>
      </c>
      <c r="AG92" s="9">
        <v>77.777777777777786</v>
      </c>
      <c r="AH92" s="9">
        <v>100</v>
      </c>
      <c r="AI92" s="9">
        <v>3.6923076923076925</v>
      </c>
      <c r="AJ92" s="9">
        <v>100</v>
      </c>
      <c r="AK92" s="9" t="s">
        <v>42</v>
      </c>
      <c r="AL92" s="9" t="s">
        <v>42</v>
      </c>
      <c r="AM92" s="9">
        <v>0.81818181818181823</v>
      </c>
    </row>
    <row r="93" spans="1:39" ht="12.75" customHeight="1" x14ac:dyDescent="0.25">
      <c r="A93" s="6">
        <v>85</v>
      </c>
      <c r="B93" s="11" t="s">
        <v>127</v>
      </c>
      <c r="C93" s="8" t="s">
        <v>42</v>
      </c>
      <c r="D93" s="8" t="s">
        <v>42</v>
      </c>
      <c r="E93" s="8" t="s">
        <v>42</v>
      </c>
      <c r="F93" s="8" t="s">
        <v>42</v>
      </c>
      <c r="G93" s="8" t="s">
        <v>42</v>
      </c>
      <c r="H93" s="8" t="s">
        <v>42</v>
      </c>
      <c r="I93" s="9" t="s">
        <v>42</v>
      </c>
      <c r="J93" s="10" t="s">
        <v>42</v>
      </c>
      <c r="K93" s="8" t="s">
        <v>42</v>
      </c>
      <c r="L93" s="8" t="s">
        <v>42</v>
      </c>
      <c r="M93" s="10" t="s">
        <v>42</v>
      </c>
      <c r="N93" s="8" t="s">
        <v>42</v>
      </c>
      <c r="O93" s="8" t="s">
        <v>42</v>
      </c>
      <c r="P93" s="8" t="s">
        <v>42</v>
      </c>
      <c r="Q93" s="9" t="s">
        <v>42</v>
      </c>
      <c r="R93" s="8" t="s">
        <v>42</v>
      </c>
      <c r="S93" s="8" t="s">
        <v>42</v>
      </c>
      <c r="T93" s="8" t="s">
        <v>42</v>
      </c>
      <c r="U93" s="9" t="s">
        <v>42</v>
      </c>
      <c r="V93" s="9" t="s">
        <v>42</v>
      </c>
      <c r="W93" s="10" t="s">
        <v>42</v>
      </c>
      <c r="X93" s="8" t="s">
        <v>42</v>
      </c>
      <c r="Y93" s="9" t="s">
        <v>42</v>
      </c>
      <c r="Z93" s="8" t="s">
        <v>42</v>
      </c>
      <c r="AA93" s="9" t="s">
        <v>42</v>
      </c>
      <c r="AB93" s="8" t="s">
        <v>42</v>
      </c>
      <c r="AC93" s="9" t="s">
        <v>42</v>
      </c>
      <c r="AD93" s="8" t="s">
        <v>42</v>
      </c>
      <c r="AE93" s="9" t="s">
        <v>42</v>
      </c>
      <c r="AF93" s="9" t="s">
        <v>42</v>
      </c>
      <c r="AG93" s="9" t="s">
        <v>42</v>
      </c>
      <c r="AH93" s="9" t="s">
        <v>42</v>
      </c>
      <c r="AI93" s="9" t="s">
        <v>42</v>
      </c>
      <c r="AJ93" s="9" t="s">
        <v>42</v>
      </c>
      <c r="AK93" s="9" t="s">
        <v>42</v>
      </c>
      <c r="AL93" s="9" t="s">
        <v>42</v>
      </c>
      <c r="AM93" s="9" t="s">
        <v>42</v>
      </c>
    </row>
    <row r="94" spans="1:39" ht="12.75" customHeight="1" x14ac:dyDescent="0.25">
      <c r="A94" s="6">
        <v>86</v>
      </c>
      <c r="B94" s="11" t="s">
        <v>128</v>
      </c>
      <c r="C94" s="8">
        <v>0</v>
      </c>
      <c r="D94" s="8" t="s">
        <v>42</v>
      </c>
      <c r="E94" s="8" t="s">
        <v>42</v>
      </c>
      <c r="F94" s="8" t="s">
        <v>42</v>
      </c>
      <c r="G94" s="8">
        <v>1</v>
      </c>
      <c r="H94" s="8">
        <v>1</v>
      </c>
      <c r="I94" s="9" t="s">
        <v>42</v>
      </c>
      <c r="J94" s="10">
        <v>1</v>
      </c>
      <c r="K94" s="8" t="s">
        <v>42</v>
      </c>
      <c r="L94" s="8" t="s">
        <v>42</v>
      </c>
      <c r="M94" s="10" t="s">
        <v>42</v>
      </c>
      <c r="N94" s="8" t="s">
        <v>42</v>
      </c>
      <c r="O94" s="8" t="s">
        <v>42</v>
      </c>
      <c r="P94" s="8" t="s">
        <v>42</v>
      </c>
      <c r="Q94" s="9" t="s">
        <v>42</v>
      </c>
      <c r="R94" s="8">
        <v>1</v>
      </c>
      <c r="S94" s="8" t="s">
        <v>42</v>
      </c>
      <c r="T94" s="8" t="s">
        <v>42</v>
      </c>
      <c r="U94" s="9" t="s">
        <v>42</v>
      </c>
      <c r="V94" s="9" t="s">
        <v>42</v>
      </c>
      <c r="W94" s="10" t="s">
        <v>42</v>
      </c>
      <c r="X94" s="8" t="s">
        <v>42</v>
      </c>
      <c r="Y94" s="9" t="s">
        <v>42</v>
      </c>
      <c r="Z94" s="8" t="s">
        <v>42</v>
      </c>
      <c r="AA94" s="9" t="s">
        <v>42</v>
      </c>
      <c r="AB94" s="8" t="s">
        <v>42</v>
      </c>
      <c r="AC94" s="9" t="s">
        <v>42</v>
      </c>
      <c r="AD94" s="8" t="s">
        <v>42</v>
      </c>
      <c r="AE94" s="9" t="s">
        <v>42</v>
      </c>
      <c r="AF94" s="9" t="s">
        <v>42</v>
      </c>
      <c r="AG94" s="9" t="s">
        <v>42</v>
      </c>
      <c r="AH94" s="9" t="s">
        <v>42</v>
      </c>
      <c r="AI94" s="9">
        <v>12</v>
      </c>
      <c r="AJ94" s="9" t="s">
        <v>42</v>
      </c>
      <c r="AK94" s="9" t="s">
        <v>42</v>
      </c>
      <c r="AL94" s="9" t="s">
        <v>42</v>
      </c>
      <c r="AM94" s="9" t="s">
        <v>42</v>
      </c>
    </row>
    <row r="95" spans="1:39" ht="12.75" customHeight="1" x14ac:dyDescent="0.25">
      <c r="A95" s="6">
        <v>87</v>
      </c>
      <c r="B95" s="11" t="s">
        <v>129</v>
      </c>
      <c r="C95" s="8" t="s">
        <v>42</v>
      </c>
      <c r="D95" s="8" t="s">
        <v>42</v>
      </c>
      <c r="E95" s="8" t="s">
        <v>42</v>
      </c>
      <c r="F95" s="8" t="s">
        <v>42</v>
      </c>
      <c r="G95" s="8" t="s">
        <v>42</v>
      </c>
      <c r="H95" s="8" t="s">
        <v>42</v>
      </c>
      <c r="I95" s="9" t="s">
        <v>42</v>
      </c>
      <c r="J95" s="10" t="s">
        <v>42</v>
      </c>
      <c r="K95" s="8" t="s">
        <v>42</v>
      </c>
      <c r="L95" s="8" t="s">
        <v>42</v>
      </c>
      <c r="M95" s="10" t="s">
        <v>42</v>
      </c>
      <c r="N95" s="8" t="s">
        <v>42</v>
      </c>
      <c r="O95" s="8" t="s">
        <v>42</v>
      </c>
      <c r="P95" s="8" t="s">
        <v>42</v>
      </c>
      <c r="Q95" s="9" t="s">
        <v>42</v>
      </c>
      <c r="R95" s="8" t="s">
        <v>42</v>
      </c>
      <c r="S95" s="8" t="s">
        <v>42</v>
      </c>
      <c r="T95" s="8" t="s">
        <v>42</v>
      </c>
      <c r="U95" s="9" t="s">
        <v>42</v>
      </c>
      <c r="V95" s="9" t="s">
        <v>42</v>
      </c>
      <c r="W95" s="10" t="s">
        <v>42</v>
      </c>
      <c r="X95" s="8" t="s">
        <v>42</v>
      </c>
      <c r="Y95" s="9" t="s">
        <v>42</v>
      </c>
      <c r="Z95" s="8" t="s">
        <v>42</v>
      </c>
      <c r="AA95" s="9" t="s">
        <v>42</v>
      </c>
      <c r="AB95" s="8" t="s">
        <v>42</v>
      </c>
      <c r="AC95" s="9" t="s">
        <v>42</v>
      </c>
      <c r="AD95" s="8" t="s">
        <v>42</v>
      </c>
      <c r="AE95" s="9" t="s">
        <v>42</v>
      </c>
      <c r="AF95" s="9" t="s">
        <v>42</v>
      </c>
      <c r="AG95" s="9" t="s">
        <v>42</v>
      </c>
      <c r="AH95" s="9" t="s">
        <v>42</v>
      </c>
      <c r="AI95" s="9" t="s">
        <v>42</v>
      </c>
      <c r="AJ95" s="9" t="s">
        <v>42</v>
      </c>
      <c r="AK95" s="9" t="s">
        <v>42</v>
      </c>
      <c r="AL95" s="9" t="s">
        <v>42</v>
      </c>
      <c r="AM95" s="9" t="s">
        <v>42</v>
      </c>
    </row>
    <row r="96" spans="1:39" ht="12.75" customHeight="1" x14ac:dyDescent="0.25">
      <c r="A96" s="6">
        <v>88</v>
      </c>
      <c r="B96" s="11" t="s">
        <v>130</v>
      </c>
      <c r="C96" s="8">
        <v>0</v>
      </c>
      <c r="D96" s="8" t="s">
        <v>42</v>
      </c>
      <c r="E96" s="8" t="s">
        <v>42</v>
      </c>
      <c r="F96" s="8" t="s">
        <v>42</v>
      </c>
      <c r="G96" s="8">
        <v>1</v>
      </c>
      <c r="H96" s="8">
        <v>1</v>
      </c>
      <c r="I96" s="9" t="s">
        <v>42</v>
      </c>
      <c r="J96" s="10">
        <v>1</v>
      </c>
      <c r="K96" s="8" t="s">
        <v>42</v>
      </c>
      <c r="L96" s="8">
        <v>1</v>
      </c>
      <c r="M96" s="10">
        <v>1</v>
      </c>
      <c r="N96" s="8" t="s">
        <v>42</v>
      </c>
      <c r="O96" s="8" t="s">
        <v>42</v>
      </c>
      <c r="P96" s="8" t="s">
        <v>42</v>
      </c>
      <c r="Q96" s="9" t="s">
        <v>42</v>
      </c>
      <c r="R96" s="8" t="s">
        <v>42</v>
      </c>
      <c r="S96" s="8" t="s">
        <v>42</v>
      </c>
      <c r="T96" s="8" t="s">
        <v>42</v>
      </c>
      <c r="U96" s="9" t="s">
        <v>42</v>
      </c>
      <c r="V96" s="9" t="s">
        <v>42</v>
      </c>
      <c r="W96" s="10" t="s">
        <v>42</v>
      </c>
      <c r="X96" s="8" t="s">
        <v>42</v>
      </c>
      <c r="Y96" s="9" t="s">
        <v>42</v>
      </c>
      <c r="Z96" s="8" t="s">
        <v>42</v>
      </c>
      <c r="AA96" s="9" t="s">
        <v>42</v>
      </c>
      <c r="AB96" s="8" t="s">
        <v>42</v>
      </c>
      <c r="AC96" s="9" t="s">
        <v>42</v>
      </c>
      <c r="AD96" s="8" t="s">
        <v>42</v>
      </c>
      <c r="AE96" s="9" t="s">
        <v>42</v>
      </c>
      <c r="AF96" s="9">
        <v>100</v>
      </c>
      <c r="AG96" s="9">
        <v>100</v>
      </c>
      <c r="AH96" s="9">
        <v>100</v>
      </c>
      <c r="AI96" s="9" t="s">
        <v>42</v>
      </c>
      <c r="AJ96" s="9" t="s">
        <v>42</v>
      </c>
      <c r="AK96" s="9">
        <v>100</v>
      </c>
      <c r="AL96" s="9" t="s">
        <v>42</v>
      </c>
      <c r="AM96" s="9" t="s">
        <v>42</v>
      </c>
    </row>
    <row r="97" spans="1:39" ht="12.75" customHeight="1" x14ac:dyDescent="0.25">
      <c r="A97" s="6">
        <v>89</v>
      </c>
      <c r="B97" s="11" t="s">
        <v>131</v>
      </c>
      <c r="C97" s="8" t="s">
        <v>42</v>
      </c>
      <c r="D97" s="8" t="s">
        <v>42</v>
      </c>
      <c r="E97" s="8" t="s">
        <v>42</v>
      </c>
      <c r="F97" s="8" t="s">
        <v>42</v>
      </c>
      <c r="G97" s="8" t="s">
        <v>42</v>
      </c>
      <c r="H97" s="8" t="s">
        <v>42</v>
      </c>
      <c r="I97" s="9" t="s">
        <v>42</v>
      </c>
      <c r="J97" s="10" t="s">
        <v>42</v>
      </c>
      <c r="K97" s="8" t="s">
        <v>42</v>
      </c>
      <c r="L97" s="8" t="s">
        <v>42</v>
      </c>
      <c r="M97" s="10" t="s">
        <v>42</v>
      </c>
      <c r="N97" s="8" t="s">
        <v>42</v>
      </c>
      <c r="O97" s="8" t="s">
        <v>42</v>
      </c>
      <c r="P97" s="8" t="s">
        <v>42</v>
      </c>
      <c r="Q97" s="9" t="s">
        <v>42</v>
      </c>
      <c r="R97" s="8" t="s">
        <v>42</v>
      </c>
      <c r="S97" s="8" t="s">
        <v>42</v>
      </c>
      <c r="T97" s="8" t="s">
        <v>42</v>
      </c>
      <c r="U97" s="9" t="s">
        <v>42</v>
      </c>
      <c r="V97" s="9" t="s">
        <v>42</v>
      </c>
      <c r="W97" s="10" t="s">
        <v>42</v>
      </c>
      <c r="X97" s="8" t="s">
        <v>42</v>
      </c>
      <c r="Y97" s="9" t="s">
        <v>42</v>
      </c>
      <c r="Z97" s="8" t="s">
        <v>42</v>
      </c>
      <c r="AA97" s="9" t="s">
        <v>42</v>
      </c>
      <c r="AB97" s="8" t="s">
        <v>42</v>
      </c>
      <c r="AC97" s="9" t="s">
        <v>42</v>
      </c>
      <c r="AD97" s="8" t="s">
        <v>42</v>
      </c>
      <c r="AE97" s="9" t="s">
        <v>42</v>
      </c>
      <c r="AF97" s="9" t="s">
        <v>42</v>
      </c>
      <c r="AG97" s="9" t="s">
        <v>42</v>
      </c>
      <c r="AH97" s="9" t="s">
        <v>42</v>
      </c>
      <c r="AI97" s="9" t="s">
        <v>42</v>
      </c>
      <c r="AJ97" s="9" t="s">
        <v>42</v>
      </c>
      <c r="AK97" s="9" t="s">
        <v>42</v>
      </c>
      <c r="AL97" s="9" t="s">
        <v>42</v>
      </c>
      <c r="AM97" s="9" t="s">
        <v>42</v>
      </c>
    </row>
    <row r="98" spans="1:39" ht="12.75" customHeight="1" x14ac:dyDescent="0.25">
      <c r="A98" s="6">
        <v>90</v>
      </c>
      <c r="B98" s="11" t="s">
        <v>132</v>
      </c>
      <c r="C98" s="8" t="s">
        <v>42</v>
      </c>
      <c r="D98" s="8" t="s">
        <v>42</v>
      </c>
      <c r="E98" s="8" t="s">
        <v>42</v>
      </c>
      <c r="F98" s="8" t="s">
        <v>42</v>
      </c>
      <c r="G98" s="8" t="s">
        <v>42</v>
      </c>
      <c r="H98" s="8" t="s">
        <v>42</v>
      </c>
      <c r="I98" s="9" t="s">
        <v>42</v>
      </c>
      <c r="J98" s="10" t="s">
        <v>42</v>
      </c>
      <c r="K98" s="8" t="s">
        <v>42</v>
      </c>
      <c r="L98" s="8" t="s">
        <v>42</v>
      </c>
      <c r="M98" s="10" t="s">
        <v>42</v>
      </c>
      <c r="N98" s="8" t="s">
        <v>42</v>
      </c>
      <c r="O98" s="8" t="s">
        <v>42</v>
      </c>
      <c r="P98" s="8" t="s">
        <v>42</v>
      </c>
      <c r="Q98" s="9" t="s">
        <v>42</v>
      </c>
      <c r="R98" s="8" t="s">
        <v>42</v>
      </c>
      <c r="S98" s="8" t="s">
        <v>42</v>
      </c>
      <c r="T98" s="8" t="s">
        <v>42</v>
      </c>
      <c r="U98" s="9" t="s">
        <v>42</v>
      </c>
      <c r="V98" s="9" t="s">
        <v>42</v>
      </c>
      <c r="W98" s="10" t="s">
        <v>42</v>
      </c>
      <c r="X98" s="8" t="s">
        <v>42</v>
      </c>
      <c r="Y98" s="9" t="s">
        <v>42</v>
      </c>
      <c r="Z98" s="8" t="s">
        <v>42</v>
      </c>
      <c r="AA98" s="9" t="s">
        <v>42</v>
      </c>
      <c r="AB98" s="8" t="s">
        <v>42</v>
      </c>
      <c r="AC98" s="9" t="s">
        <v>42</v>
      </c>
      <c r="AD98" s="8" t="s">
        <v>42</v>
      </c>
      <c r="AE98" s="9" t="s">
        <v>42</v>
      </c>
      <c r="AF98" s="9" t="s">
        <v>42</v>
      </c>
      <c r="AG98" s="9" t="s">
        <v>42</v>
      </c>
      <c r="AH98" s="9" t="s">
        <v>42</v>
      </c>
      <c r="AI98" s="9" t="s">
        <v>42</v>
      </c>
      <c r="AJ98" s="9" t="s">
        <v>42</v>
      </c>
      <c r="AK98" s="9" t="s">
        <v>42</v>
      </c>
      <c r="AL98" s="9" t="s">
        <v>42</v>
      </c>
      <c r="AM98" s="9" t="s">
        <v>42</v>
      </c>
    </row>
    <row r="99" spans="1:39" ht="12.75" customHeight="1" x14ac:dyDescent="0.25">
      <c r="A99" s="6">
        <v>91</v>
      </c>
      <c r="B99" s="11" t="s">
        <v>133</v>
      </c>
      <c r="C99" s="8" t="s">
        <v>42</v>
      </c>
      <c r="D99" s="8" t="s">
        <v>42</v>
      </c>
      <c r="E99" s="8" t="s">
        <v>42</v>
      </c>
      <c r="F99" s="8" t="s">
        <v>42</v>
      </c>
      <c r="G99" s="8" t="s">
        <v>42</v>
      </c>
      <c r="H99" s="8" t="s">
        <v>42</v>
      </c>
      <c r="I99" s="9" t="s">
        <v>42</v>
      </c>
      <c r="J99" s="10" t="s">
        <v>42</v>
      </c>
      <c r="K99" s="8" t="s">
        <v>42</v>
      </c>
      <c r="L99" s="8" t="s">
        <v>42</v>
      </c>
      <c r="M99" s="10" t="s">
        <v>42</v>
      </c>
      <c r="N99" s="8" t="s">
        <v>42</v>
      </c>
      <c r="O99" s="8" t="s">
        <v>42</v>
      </c>
      <c r="P99" s="8" t="s">
        <v>42</v>
      </c>
      <c r="Q99" s="9" t="s">
        <v>42</v>
      </c>
      <c r="R99" s="8" t="s">
        <v>42</v>
      </c>
      <c r="S99" s="8" t="s">
        <v>42</v>
      </c>
      <c r="T99" s="8" t="s">
        <v>42</v>
      </c>
      <c r="U99" s="9" t="s">
        <v>42</v>
      </c>
      <c r="V99" s="9" t="s">
        <v>42</v>
      </c>
      <c r="W99" s="10" t="s">
        <v>42</v>
      </c>
      <c r="X99" s="8" t="s">
        <v>42</v>
      </c>
      <c r="Y99" s="9" t="s">
        <v>42</v>
      </c>
      <c r="Z99" s="8" t="s">
        <v>42</v>
      </c>
      <c r="AA99" s="9" t="s">
        <v>42</v>
      </c>
      <c r="AB99" s="8" t="s">
        <v>42</v>
      </c>
      <c r="AC99" s="9" t="s">
        <v>42</v>
      </c>
      <c r="AD99" s="8" t="s">
        <v>42</v>
      </c>
      <c r="AE99" s="9" t="s">
        <v>42</v>
      </c>
      <c r="AF99" s="9" t="s">
        <v>42</v>
      </c>
      <c r="AG99" s="9" t="s">
        <v>42</v>
      </c>
      <c r="AH99" s="9" t="s">
        <v>42</v>
      </c>
      <c r="AI99" s="9" t="s">
        <v>42</v>
      </c>
      <c r="AJ99" s="9" t="s">
        <v>42</v>
      </c>
      <c r="AK99" s="9" t="s">
        <v>42</v>
      </c>
      <c r="AL99" s="9" t="s">
        <v>42</v>
      </c>
      <c r="AM99" s="9" t="s">
        <v>42</v>
      </c>
    </row>
    <row r="100" spans="1:39" ht="12.75" customHeight="1" x14ac:dyDescent="0.25">
      <c r="A100" s="6">
        <v>92</v>
      </c>
      <c r="B100" s="11" t="s">
        <v>134</v>
      </c>
      <c r="C100" s="8" t="s">
        <v>42</v>
      </c>
      <c r="D100" s="8" t="s">
        <v>42</v>
      </c>
      <c r="E100" s="8" t="s">
        <v>42</v>
      </c>
      <c r="F100" s="8" t="s">
        <v>42</v>
      </c>
      <c r="G100" s="8" t="s">
        <v>42</v>
      </c>
      <c r="H100" s="8" t="s">
        <v>42</v>
      </c>
      <c r="I100" s="9" t="s">
        <v>42</v>
      </c>
      <c r="J100" s="10" t="s">
        <v>42</v>
      </c>
      <c r="K100" s="8" t="s">
        <v>42</v>
      </c>
      <c r="L100" s="8" t="s">
        <v>42</v>
      </c>
      <c r="M100" s="10" t="s">
        <v>42</v>
      </c>
      <c r="N100" s="8" t="s">
        <v>42</v>
      </c>
      <c r="O100" s="8" t="s">
        <v>42</v>
      </c>
      <c r="P100" s="8" t="s">
        <v>42</v>
      </c>
      <c r="Q100" s="9" t="s">
        <v>42</v>
      </c>
      <c r="R100" s="8" t="s">
        <v>42</v>
      </c>
      <c r="S100" s="8" t="s">
        <v>42</v>
      </c>
      <c r="T100" s="8" t="s">
        <v>42</v>
      </c>
      <c r="U100" s="9" t="s">
        <v>42</v>
      </c>
      <c r="V100" s="9" t="s">
        <v>42</v>
      </c>
      <c r="W100" s="10" t="s">
        <v>42</v>
      </c>
      <c r="X100" s="8" t="s">
        <v>42</v>
      </c>
      <c r="Y100" s="9" t="s">
        <v>42</v>
      </c>
      <c r="Z100" s="8" t="s">
        <v>42</v>
      </c>
      <c r="AA100" s="9" t="s">
        <v>42</v>
      </c>
      <c r="AB100" s="8" t="s">
        <v>42</v>
      </c>
      <c r="AC100" s="9" t="s">
        <v>42</v>
      </c>
      <c r="AD100" s="8" t="s">
        <v>42</v>
      </c>
      <c r="AE100" s="9" t="s">
        <v>42</v>
      </c>
      <c r="AF100" s="9" t="s">
        <v>42</v>
      </c>
      <c r="AG100" s="9" t="s">
        <v>42</v>
      </c>
      <c r="AH100" s="9" t="s">
        <v>42</v>
      </c>
      <c r="AI100" s="9" t="s">
        <v>42</v>
      </c>
      <c r="AJ100" s="9" t="s">
        <v>42</v>
      </c>
      <c r="AK100" s="9" t="s">
        <v>42</v>
      </c>
      <c r="AL100" s="9" t="s">
        <v>42</v>
      </c>
      <c r="AM100" s="9" t="s">
        <v>42</v>
      </c>
    </row>
    <row r="101" spans="1:39" ht="12.75" customHeight="1" x14ac:dyDescent="0.25">
      <c r="A101" s="6">
        <v>93</v>
      </c>
      <c r="B101" s="11" t="s">
        <v>135</v>
      </c>
      <c r="C101" s="8" t="s">
        <v>42</v>
      </c>
      <c r="D101" s="8" t="s">
        <v>42</v>
      </c>
      <c r="E101" s="8" t="s">
        <v>42</v>
      </c>
      <c r="F101" s="8" t="s">
        <v>42</v>
      </c>
      <c r="G101" s="8" t="s">
        <v>42</v>
      </c>
      <c r="H101" s="8" t="s">
        <v>42</v>
      </c>
      <c r="I101" s="9" t="s">
        <v>42</v>
      </c>
      <c r="J101" s="10" t="s">
        <v>42</v>
      </c>
      <c r="K101" s="8" t="s">
        <v>42</v>
      </c>
      <c r="L101" s="8" t="s">
        <v>42</v>
      </c>
      <c r="M101" s="10" t="s">
        <v>42</v>
      </c>
      <c r="N101" s="8" t="s">
        <v>42</v>
      </c>
      <c r="O101" s="8" t="s">
        <v>42</v>
      </c>
      <c r="P101" s="8" t="s">
        <v>42</v>
      </c>
      <c r="Q101" s="9" t="s">
        <v>42</v>
      </c>
      <c r="R101" s="8" t="s">
        <v>42</v>
      </c>
      <c r="S101" s="8" t="s">
        <v>42</v>
      </c>
      <c r="T101" s="8" t="s">
        <v>42</v>
      </c>
      <c r="U101" s="9" t="s">
        <v>42</v>
      </c>
      <c r="V101" s="9" t="s">
        <v>42</v>
      </c>
      <c r="W101" s="10" t="s">
        <v>42</v>
      </c>
      <c r="X101" s="8" t="s">
        <v>42</v>
      </c>
      <c r="Y101" s="9" t="s">
        <v>42</v>
      </c>
      <c r="Z101" s="8" t="s">
        <v>42</v>
      </c>
      <c r="AA101" s="9" t="s">
        <v>42</v>
      </c>
      <c r="AB101" s="8" t="s">
        <v>42</v>
      </c>
      <c r="AC101" s="9" t="s">
        <v>42</v>
      </c>
      <c r="AD101" s="8" t="s">
        <v>42</v>
      </c>
      <c r="AE101" s="9" t="s">
        <v>42</v>
      </c>
      <c r="AF101" s="9" t="s">
        <v>42</v>
      </c>
      <c r="AG101" s="9" t="s">
        <v>42</v>
      </c>
      <c r="AH101" s="9" t="s">
        <v>42</v>
      </c>
      <c r="AI101" s="9" t="s">
        <v>42</v>
      </c>
      <c r="AJ101" s="9" t="s">
        <v>42</v>
      </c>
      <c r="AK101" s="9" t="s">
        <v>42</v>
      </c>
      <c r="AL101" s="9" t="s">
        <v>42</v>
      </c>
      <c r="AM101" s="9" t="s">
        <v>42</v>
      </c>
    </row>
    <row r="102" spans="1:39" ht="12.75" customHeight="1" x14ac:dyDescent="0.25">
      <c r="A102" s="6">
        <v>94</v>
      </c>
      <c r="B102" s="11" t="s">
        <v>136</v>
      </c>
      <c r="C102" s="8" t="s">
        <v>42</v>
      </c>
      <c r="D102" s="8" t="s">
        <v>42</v>
      </c>
      <c r="E102" s="8" t="s">
        <v>42</v>
      </c>
      <c r="F102" s="8" t="s">
        <v>42</v>
      </c>
      <c r="G102" s="8" t="s">
        <v>42</v>
      </c>
      <c r="H102" s="8" t="s">
        <v>42</v>
      </c>
      <c r="I102" s="9" t="s">
        <v>42</v>
      </c>
      <c r="J102" s="10" t="s">
        <v>42</v>
      </c>
      <c r="K102" s="8" t="s">
        <v>42</v>
      </c>
      <c r="L102" s="8" t="s">
        <v>42</v>
      </c>
      <c r="M102" s="10" t="s">
        <v>42</v>
      </c>
      <c r="N102" s="8" t="s">
        <v>42</v>
      </c>
      <c r="O102" s="8" t="s">
        <v>42</v>
      </c>
      <c r="P102" s="8" t="s">
        <v>42</v>
      </c>
      <c r="Q102" s="9" t="s">
        <v>42</v>
      </c>
      <c r="R102" s="8" t="s">
        <v>42</v>
      </c>
      <c r="S102" s="8" t="s">
        <v>42</v>
      </c>
      <c r="T102" s="8" t="s">
        <v>42</v>
      </c>
      <c r="U102" s="9" t="s">
        <v>42</v>
      </c>
      <c r="V102" s="9" t="s">
        <v>42</v>
      </c>
      <c r="W102" s="10" t="s">
        <v>42</v>
      </c>
      <c r="X102" s="8" t="s">
        <v>42</v>
      </c>
      <c r="Y102" s="9" t="s">
        <v>42</v>
      </c>
      <c r="Z102" s="8" t="s">
        <v>42</v>
      </c>
      <c r="AA102" s="9" t="s">
        <v>42</v>
      </c>
      <c r="AB102" s="8" t="s">
        <v>42</v>
      </c>
      <c r="AC102" s="9" t="s">
        <v>42</v>
      </c>
      <c r="AD102" s="8" t="s">
        <v>42</v>
      </c>
      <c r="AE102" s="9" t="s">
        <v>42</v>
      </c>
      <c r="AF102" s="9" t="s">
        <v>42</v>
      </c>
      <c r="AG102" s="9" t="s">
        <v>42</v>
      </c>
      <c r="AH102" s="9" t="s">
        <v>42</v>
      </c>
      <c r="AI102" s="9" t="s">
        <v>42</v>
      </c>
      <c r="AJ102" s="9" t="s">
        <v>42</v>
      </c>
      <c r="AK102" s="9" t="s">
        <v>42</v>
      </c>
      <c r="AL102" s="9" t="s">
        <v>42</v>
      </c>
      <c r="AM102" s="9" t="s">
        <v>42</v>
      </c>
    </row>
    <row r="103" spans="1:39" ht="12.75" customHeight="1" x14ac:dyDescent="0.25">
      <c r="A103" s="6">
        <v>95</v>
      </c>
      <c r="B103" s="11" t="s">
        <v>137</v>
      </c>
      <c r="C103" s="8" t="s">
        <v>42</v>
      </c>
      <c r="D103" s="8" t="s">
        <v>42</v>
      </c>
      <c r="E103" s="8" t="s">
        <v>42</v>
      </c>
      <c r="F103" s="8" t="s">
        <v>42</v>
      </c>
      <c r="G103" s="8" t="s">
        <v>42</v>
      </c>
      <c r="H103" s="8" t="s">
        <v>42</v>
      </c>
      <c r="I103" s="9" t="s">
        <v>42</v>
      </c>
      <c r="J103" s="10" t="s">
        <v>42</v>
      </c>
      <c r="K103" s="8" t="s">
        <v>42</v>
      </c>
      <c r="L103" s="8" t="s">
        <v>42</v>
      </c>
      <c r="M103" s="10" t="s">
        <v>42</v>
      </c>
      <c r="N103" s="8" t="s">
        <v>42</v>
      </c>
      <c r="O103" s="8" t="s">
        <v>42</v>
      </c>
      <c r="P103" s="8" t="s">
        <v>42</v>
      </c>
      <c r="Q103" s="9" t="s">
        <v>42</v>
      </c>
      <c r="R103" s="8" t="s">
        <v>42</v>
      </c>
      <c r="S103" s="8" t="s">
        <v>42</v>
      </c>
      <c r="T103" s="8" t="s">
        <v>42</v>
      </c>
      <c r="U103" s="9" t="s">
        <v>42</v>
      </c>
      <c r="V103" s="9" t="s">
        <v>42</v>
      </c>
      <c r="W103" s="10" t="s">
        <v>42</v>
      </c>
      <c r="X103" s="8" t="s">
        <v>42</v>
      </c>
      <c r="Y103" s="9" t="s">
        <v>42</v>
      </c>
      <c r="Z103" s="8" t="s">
        <v>42</v>
      </c>
      <c r="AA103" s="9" t="s">
        <v>42</v>
      </c>
      <c r="AB103" s="8" t="s">
        <v>42</v>
      </c>
      <c r="AC103" s="9" t="s">
        <v>42</v>
      </c>
      <c r="AD103" s="8" t="s">
        <v>42</v>
      </c>
      <c r="AE103" s="9" t="s">
        <v>42</v>
      </c>
      <c r="AF103" s="9" t="s">
        <v>42</v>
      </c>
      <c r="AG103" s="9" t="s">
        <v>42</v>
      </c>
      <c r="AH103" s="9" t="s">
        <v>42</v>
      </c>
      <c r="AI103" s="9" t="s">
        <v>42</v>
      </c>
      <c r="AJ103" s="9" t="s">
        <v>42</v>
      </c>
      <c r="AK103" s="9" t="s">
        <v>42</v>
      </c>
      <c r="AL103" s="9" t="s">
        <v>42</v>
      </c>
      <c r="AM103" s="9" t="s">
        <v>42</v>
      </c>
    </row>
    <row r="104" spans="1:39" ht="12.75" customHeight="1" x14ac:dyDescent="0.25">
      <c r="A104" s="6">
        <v>96</v>
      </c>
      <c r="B104" s="11" t="s">
        <v>138</v>
      </c>
      <c r="C104" s="8" t="s">
        <v>42</v>
      </c>
      <c r="D104" s="8" t="s">
        <v>42</v>
      </c>
      <c r="E104" s="8" t="s">
        <v>42</v>
      </c>
      <c r="F104" s="8" t="s">
        <v>42</v>
      </c>
      <c r="G104" s="8" t="s">
        <v>42</v>
      </c>
      <c r="H104" s="8" t="s">
        <v>42</v>
      </c>
      <c r="I104" s="9" t="s">
        <v>42</v>
      </c>
      <c r="J104" s="10" t="s">
        <v>42</v>
      </c>
      <c r="K104" s="8" t="s">
        <v>42</v>
      </c>
      <c r="L104" s="8" t="s">
        <v>42</v>
      </c>
      <c r="M104" s="10" t="s">
        <v>42</v>
      </c>
      <c r="N104" s="8" t="s">
        <v>42</v>
      </c>
      <c r="O104" s="8" t="s">
        <v>42</v>
      </c>
      <c r="P104" s="8" t="s">
        <v>42</v>
      </c>
      <c r="Q104" s="9" t="s">
        <v>42</v>
      </c>
      <c r="R104" s="8" t="s">
        <v>42</v>
      </c>
      <c r="S104" s="8" t="s">
        <v>42</v>
      </c>
      <c r="T104" s="8" t="s">
        <v>42</v>
      </c>
      <c r="U104" s="9" t="s">
        <v>42</v>
      </c>
      <c r="V104" s="9" t="s">
        <v>42</v>
      </c>
      <c r="W104" s="10" t="s">
        <v>42</v>
      </c>
      <c r="X104" s="8" t="s">
        <v>42</v>
      </c>
      <c r="Y104" s="9" t="s">
        <v>42</v>
      </c>
      <c r="Z104" s="8" t="s">
        <v>42</v>
      </c>
      <c r="AA104" s="9" t="s">
        <v>42</v>
      </c>
      <c r="AB104" s="8" t="s">
        <v>42</v>
      </c>
      <c r="AC104" s="9" t="s">
        <v>42</v>
      </c>
      <c r="AD104" s="8" t="s">
        <v>42</v>
      </c>
      <c r="AE104" s="9" t="s">
        <v>42</v>
      </c>
      <c r="AF104" s="9" t="s">
        <v>42</v>
      </c>
      <c r="AG104" s="9" t="s">
        <v>42</v>
      </c>
      <c r="AH104" s="9" t="s">
        <v>42</v>
      </c>
      <c r="AI104" s="9" t="s">
        <v>42</v>
      </c>
      <c r="AJ104" s="9" t="s">
        <v>42</v>
      </c>
      <c r="AK104" s="9" t="s">
        <v>42</v>
      </c>
      <c r="AL104" s="9" t="s">
        <v>42</v>
      </c>
      <c r="AM104" s="9" t="s">
        <v>42</v>
      </c>
    </row>
    <row r="105" spans="1:39" ht="12.75" customHeight="1" x14ac:dyDescent="0.25">
      <c r="A105" s="6">
        <v>97</v>
      </c>
      <c r="B105" s="11" t="s">
        <v>139</v>
      </c>
      <c r="C105" s="8" t="s">
        <v>42</v>
      </c>
      <c r="D105" s="8" t="s">
        <v>42</v>
      </c>
      <c r="E105" s="8" t="s">
        <v>42</v>
      </c>
      <c r="F105" s="8" t="s">
        <v>42</v>
      </c>
      <c r="G105" s="8" t="s">
        <v>42</v>
      </c>
      <c r="H105" s="8" t="s">
        <v>42</v>
      </c>
      <c r="I105" s="9" t="s">
        <v>42</v>
      </c>
      <c r="J105" s="10" t="s">
        <v>42</v>
      </c>
      <c r="K105" s="8" t="s">
        <v>42</v>
      </c>
      <c r="L105" s="8" t="s">
        <v>42</v>
      </c>
      <c r="M105" s="10" t="s">
        <v>42</v>
      </c>
      <c r="N105" s="8" t="s">
        <v>42</v>
      </c>
      <c r="O105" s="8" t="s">
        <v>42</v>
      </c>
      <c r="P105" s="8" t="s">
        <v>42</v>
      </c>
      <c r="Q105" s="9" t="s">
        <v>42</v>
      </c>
      <c r="R105" s="8" t="s">
        <v>42</v>
      </c>
      <c r="S105" s="8" t="s">
        <v>42</v>
      </c>
      <c r="T105" s="8" t="s">
        <v>42</v>
      </c>
      <c r="U105" s="9" t="s">
        <v>42</v>
      </c>
      <c r="V105" s="9" t="s">
        <v>42</v>
      </c>
      <c r="W105" s="10" t="s">
        <v>42</v>
      </c>
      <c r="X105" s="8" t="s">
        <v>42</v>
      </c>
      <c r="Y105" s="9" t="s">
        <v>42</v>
      </c>
      <c r="Z105" s="8" t="s">
        <v>42</v>
      </c>
      <c r="AA105" s="9" t="s">
        <v>42</v>
      </c>
      <c r="AB105" s="8" t="s">
        <v>42</v>
      </c>
      <c r="AC105" s="9" t="s">
        <v>42</v>
      </c>
      <c r="AD105" s="8" t="s">
        <v>42</v>
      </c>
      <c r="AE105" s="9" t="s">
        <v>42</v>
      </c>
      <c r="AF105" s="9" t="s">
        <v>42</v>
      </c>
      <c r="AG105" s="9" t="s">
        <v>42</v>
      </c>
      <c r="AH105" s="9" t="s">
        <v>42</v>
      </c>
      <c r="AI105" s="9" t="s">
        <v>42</v>
      </c>
      <c r="AJ105" s="9" t="s">
        <v>42</v>
      </c>
      <c r="AK105" s="9" t="s">
        <v>42</v>
      </c>
      <c r="AL105" s="9" t="s">
        <v>42</v>
      </c>
      <c r="AM105" s="9" t="s">
        <v>42</v>
      </c>
    </row>
    <row r="106" spans="1:39" ht="12.75" customHeight="1" x14ac:dyDescent="0.25">
      <c r="A106" s="6">
        <v>98</v>
      </c>
      <c r="B106" s="11" t="s">
        <v>140</v>
      </c>
      <c r="C106" s="8" t="s">
        <v>42</v>
      </c>
      <c r="D106" s="8" t="s">
        <v>42</v>
      </c>
      <c r="E106" s="8" t="s">
        <v>42</v>
      </c>
      <c r="F106" s="8" t="s">
        <v>42</v>
      </c>
      <c r="G106" s="8" t="s">
        <v>42</v>
      </c>
      <c r="H106" s="8" t="s">
        <v>42</v>
      </c>
      <c r="I106" s="9" t="s">
        <v>42</v>
      </c>
      <c r="J106" s="10" t="s">
        <v>42</v>
      </c>
      <c r="K106" s="8" t="s">
        <v>42</v>
      </c>
      <c r="L106" s="8" t="s">
        <v>42</v>
      </c>
      <c r="M106" s="10" t="s">
        <v>42</v>
      </c>
      <c r="N106" s="8" t="s">
        <v>42</v>
      </c>
      <c r="O106" s="8" t="s">
        <v>42</v>
      </c>
      <c r="P106" s="8" t="s">
        <v>42</v>
      </c>
      <c r="Q106" s="9" t="s">
        <v>42</v>
      </c>
      <c r="R106" s="8" t="s">
        <v>42</v>
      </c>
      <c r="S106" s="8" t="s">
        <v>42</v>
      </c>
      <c r="T106" s="8" t="s">
        <v>42</v>
      </c>
      <c r="U106" s="9" t="s">
        <v>42</v>
      </c>
      <c r="V106" s="9" t="s">
        <v>42</v>
      </c>
      <c r="W106" s="10" t="s">
        <v>42</v>
      </c>
      <c r="X106" s="8" t="s">
        <v>42</v>
      </c>
      <c r="Y106" s="9" t="s">
        <v>42</v>
      </c>
      <c r="Z106" s="8" t="s">
        <v>42</v>
      </c>
      <c r="AA106" s="9" t="s">
        <v>42</v>
      </c>
      <c r="AB106" s="8" t="s">
        <v>42</v>
      </c>
      <c r="AC106" s="9" t="s">
        <v>42</v>
      </c>
      <c r="AD106" s="8" t="s">
        <v>42</v>
      </c>
      <c r="AE106" s="9" t="s">
        <v>42</v>
      </c>
      <c r="AF106" s="9" t="s">
        <v>42</v>
      </c>
      <c r="AG106" s="9" t="s">
        <v>42</v>
      </c>
      <c r="AH106" s="9" t="s">
        <v>42</v>
      </c>
      <c r="AI106" s="9" t="s">
        <v>42</v>
      </c>
      <c r="AJ106" s="9" t="s">
        <v>42</v>
      </c>
      <c r="AK106" s="9" t="s">
        <v>42</v>
      </c>
      <c r="AL106" s="9" t="s">
        <v>42</v>
      </c>
      <c r="AM106" s="9" t="s">
        <v>42</v>
      </c>
    </row>
    <row r="107" spans="1:39" ht="12.75" customHeight="1" x14ac:dyDescent="0.25">
      <c r="A107" s="6">
        <v>99</v>
      </c>
      <c r="B107" s="11" t="s">
        <v>141</v>
      </c>
      <c r="C107" s="8" t="s">
        <v>42</v>
      </c>
      <c r="D107" s="8" t="s">
        <v>42</v>
      </c>
      <c r="E107" s="8" t="s">
        <v>42</v>
      </c>
      <c r="F107" s="8" t="s">
        <v>42</v>
      </c>
      <c r="G107" s="8" t="s">
        <v>42</v>
      </c>
      <c r="H107" s="8" t="s">
        <v>42</v>
      </c>
      <c r="I107" s="9" t="s">
        <v>42</v>
      </c>
      <c r="J107" s="10" t="s">
        <v>42</v>
      </c>
      <c r="K107" s="8" t="s">
        <v>42</v>
      </c>
      <c r="L107" s="8" t="s">
        <v>42</v>
      </c>
      <c r="M107" s="10" t="s">
        <v>42</v>
      </c>
      <c r="N107" s="8" t="s">
        <v>42</v>
      </c>
      <c r="O107" s="8" t="s">
        <v>42</v>
      </c>
      <c r="P107" s="8" t="s">
        <v>42</v>
      </c>
      <c r="Q107" s="9" t="s">
        <v>42</v>
      </c>
      <c r="R107" s="8" t="s">
        <v>42</v>
      </c>
      <c r="S107" s="8" t="s">
        <v>42</v>
      </c>
      <c r="T107" s="8" t="s">
        <v>42</v>
      </c>
      <c r="U107" s="9" t="s">
        <v>42</v>
      </c>
      <c r="V107" s="9" t="s">
        <v>42</v>
      </c>
      <c r="W107" s="10" t="s">
        <v>42</v>
      </c>
      <c r="X107" s="8" t="s">
        <v>42</v>
      </c>
      <c r="Y107" s="9" t="s">
        <v>42</v>
      </c>
      <c r="Z107" s="8" t="s">
        <v>42</v>
      </c>
      <c r="AA107" s="9" t="s">
        <v>42</v>
      </c>
      <c r="AB107" s="8" t="s">
        <v>42</v>
      </c>
      <c r="AC107" s="9" t="s">
        <v>42</v>
      </c>
      <c r="AD107" s="8" t="s">
        <v>42</v>
      </c>
      <c r="AE107" s="9" t="s">
        <v>42</v>
      </c>
      <c r="AF107" s="9" t="s">
        <v>42</v>
      </c>
      <c r="AG107" s="9" t="s">
        <v>42</v>
      </c>
      <c r="AH107" s="9" t="s">
        <v>42</v>
      </c>
      <c r="AI107" s="9" t="s">
        <v>42</v>
      </c>
      <c r="AJ107" s="9" t="s">
        <v>42</v>
      </c>
      <c r="AK107" s="9" t="s">
        <v>42</v>
      </c>
      <c r="AL107" s="9" t="s">
        <v>42</v>
      </c>
      <c r="AM107" s="9" t="s">
        <v>42</v>
      </c>
    </row>
    <row r="108" spans="1:39" ht="12.75" customHeight="1" x14ac:dyDescent="0.25">
      <c r="A108" s="6">
        <v>100</v>
      </c>
      <c r="B108" s="11" t="s">
        <v>142</v>
      </c>
      <c r="C108" s="8" t="s">
        <v>42</v>
      </c>
      <c r="D108" s="8" t="s">
        <v>42</v>
      </c>
      <c r="E108" s="8" t="s">
        <v>42</v>
      </c>
      <c r="F108" s="8" t="s">
        <v>42</v>
      </c>
      <c r="G108" s="8" t="s">
        <v>42</v>
      </c>
      <c r="H108" s="8" t="s">
        <v>42</v>
      </c>
      <c r="I108" s="9" t="s">
        <v>42</v>
      </c>
      <c r="J108" s="10" t="s">
        <v>42</v>
      </c>
      <c r="K108" s="8" t="s">
        <v>42</v>
      </c>
      <c r="L108" s="8" t="s">
        <v>42</v>
      </c>
      <c r="M108" s="10" t="s">
        <v>42</v>
      </c>
      <c r="N108" s="8" t="s">
        <v>42</v>
      </c>
      <c r="O108" s="8" t="s">
        <v>42</v>
      </c>
      <c r="P108" s="8" t="s">
        <v>42</v>
      </c>
      <c r="Q108" s="9" t="s">
        <v>42</v>
      </c>
      <c r="R108" s="8" t="s">
        <v>42</v>
      </c>
      <c r="S108" s="8" t="s">
        <v>42</v>
      </c>
      <c r="T108" s="8" t="s">
        <v>42</v>
      </c>
      <c r="U108" s="9" t="s">
        <v>42</v>
      </c>
      <c r="V108" s="9" t="s">
        <v>42</v>
      </c>
      <c r="W108" s="10" t="s">
        <v>42</v>
      </c>
      <c r="X108" s="8" t="s">
        <v>42</v>
      </c>
      <c r="Y108" s="9" t="s">
        <v>42</v>
      </c>
      <c r="Z108" s="8" t="s">
        <v>42</v>
      </c>
      <c r="AA108" s="9" t="s">
        <v>42</v>
      </c>
      <c r="AB108" s="8" t="s">
        <v>42</v>
      </c>
      <c r="AC108" s="9" t="s">
        <v>42</v>
      </c>
      <c r="AD108" s="8" t="s">
        <v>42</v>
      </c>
      <c r="AE108" s="9" t="s">
        <v>42</v>
      </c>
      <c r="AF108" s="9" t="s">
        <v>42</v>
      </c>
      <c r="AG108" s="9" t="s">
        <v>42</v>
      </c>
      <c r="AH108" s="9" t="s">
        <v>42</v>
      </c>
      <c r="AI108" s="9" t="s">
        <v>42</v>
      </c>
      <c r="AJ108" s="9" t="s">
        <v>42</v>
      </c>
      <c r="AK108" s="9" t="s">
        <v>42</v>
      </c>
      <c r="AL108" s="9" t="s">
        <v>42</v>
      </c>
      <c r="AM108" s="9" t="s">
        <v>42</v>
      </c>
    </row>
    <row r="109" spans="1:39" ht="12.75" customHeight="1" x14ac:dyDescent="0.25">
      <c r="A109" s="6">
        <v>101</v>
      </c>
      <c r="B109" s="11" t="s">
        <v>143</v>
      </c>
      <c r="C109" s="8" t="s">
        <v>42</v>
      </c>
      <c r="D109" s="8" t="s">
        <v>42</v>
      </c>
      <c r="E109" s="8" t="s">
        <v>42</v>
      </c>
      <c r="F109" s="8" t="s">
        <v>42</v>
      </c>
      <c r="G109" s="8" t="s">
        <v>42</v>
      </c>
      <c r="H109" s="8" t="s">
        <v>42</v>
      </c>
      <c r="I109" s="9" t="s">
        <v>42</v>
      </c>
      <c r="J109" s="10" t="s">
        <v>42</v>
      </c>
      <c r="K109" s="8" t="s">
        <v>42</v>
      </c>
      <c r="L109" s="8" t="s">
        <v>42</v>
      </c>
      <c r="M109" s="10" t="s">
        <v>42</v>
      </c>
      <c r="N109" s="8" t="s">
        <v>42</v>
      </c>
      <c r="O109" s="8" t="s">
        <v>42</v>
      </c>
      <c r="P109" s="8" t="s">
        <v>42</v>
      </c>
      <c r="Q109" s="9" t="s">
        <v>42</v>
      </c>
      <c r="R109" s="8" t="s">
        <v>42</v>
      </c>
      <c r="S109" s="8" t="s">
        <v>42</v>
      </c>
      <c r="T109" s="8" t="s">
        <v>42</v>
      </c>
      <c r="U109" s="9" t="s">
        <v>42</v>
      </c>
      <c r="V109" s="9" t="s">
        <v>42</v>
      </c>
      <c r="W109" s="10" t="s">
        <v>42</v>
      </c>
      <c r="X109" s="8" t="s">
        <v>42</v>
      </c>
      <c r="Y109" s="9" t="s">
        <v>42</v>
      </c>
      <c r="Z109" s="8" t="s">
        <v>42</v>
      </c>
      <c r="AA109" s="9" t="s">
        <v>42</v>
      </c>
      <c r="AB109" s="8" t="s">
        <v>42</v>
      </c>
      <c r="AC109" s="9" t="s">
        <v>42</v>
      </c>
      <c r="AD109" s="8" t="s">
        <v>42</v>
      </c>
      <c r="AE109" s="9" t="s">
        <v>42</v>
      </c>
      <c r="AF109" s="9" t="s">
        <v>42</v>
      </c>
      <c r="AG109" s="9" t="s">
        <v>42</v>
      </c>
      <c r="AH109" s="9" t="s">
        <v>42</v>
      </c>
      <c r="AI109" s="9" t="s">
        <v>42</v>
      </c>
      <c r="AJ109" s="9" t="s">
        <v>42</v>
      </c>
      <c r="AK109" s="9" t="s">
        <v>42</v>
      </c>
      <c r="AL109" s="9" t="s">
        <v>42</v>
      </c>
      <c r="AM109" s="9" t="s">
        <v>42</v>
      </c>
    </row>
    <row r="110" spans="1:39" ht="12.75" customHeight="1" x14ac:dyDescent="0.25">
      <c r="A110" s="6">
        <v>102</v>
      </c>
      <c r="B110" s="11" t="s">
        <v>144</v>
      </c>
      <c r="C110" s="8" t="s">
        <v>42</v>
      </c>
      <c r="D110" s="8" t="s">
        <v>42</v>
      </c>
      <c r="E110" s="8" t="s">
        <v>42</v>
      </c>
      <c r="F110" s="8" t="s">
        <v>42</v>
      </c>
      <c r="G110" s="8" t="s">
        <v>42</v>
      </c>
      <c r="H110" s="8" t="s">
        <v>42</v>
      </c>
      <c r="I110" s="9" t="s">
        <v>42</v>
      </c>
      <c r="J110" s="10" t="s">
        <v>42</v>
      </c>
      <c r="K110" s="8" t="s">
        <v>42</v>
      </c>
      <c r="L110" s="8" t="s">
        <v>42</v>
      </c>
      <c r="M110" s="10" t="s">
        <v>42</v>
      </c>
      <c r="N110" s="8" t="s">
        <v>42</v>
      </c>
      <c r="O110" s="8" t="s">
        <v>42</v>
      </c>
      <c r="P110" s="8" t="s">
        <v>42</v>
      </c>
      <c r="Q110" s="9" t="s">
        <v>42</v>
      </c>
      <c r="R110" s="8" t="s">
        <v>42</v>
      </c>
      <c r="S110" s="8" t="s">
        <v>42</v>
      </c>
      <c r="T110" s="8" t="s">
        <v>42</v>
      </c>
      <c r="U110" s="9" t="s">
        <v>42</v>
      </c>
      <c r="V110" s="9" t="s">
        <v>42</v>
      </c>
      <c r="W110" s="10" t="s">
        <v>42</v>
      </c>
      <c r="X110" s="8" t="s">
        <v>42</v>
      </c>
      <c r="Y110" s="9" t="s">
        <v>42</v>
      </c>
      <c r="Z110" s="8" t="s">
        <v>42</v>
      </c>
      <c r="AA110" s="9" t="s">
        <v>42</v>
      </c>
      <c r="AB110" s="8" t="s">
        <v>42</v>
      </c>
      <c r="AC110" s="9" t="s">
        <v>42</v>
      </c>
      <c r="AD110" s="8" t="s">
        <v>42</v>
      </c>
      <c r="AE110" s="9" t="s">
        <v>42</v>
      </c>
      <c r="AF110" s="9" t="s">
        <v>42</v>
      </c>
      <c r="AG110" s="9" t="s">
        <v>42</v>
      </c>
      <c r="AH110" s="9" t="s">
        <v>42</v>
      </c>
      <c r="AI110" s="9" t="s">
        <v>42</v>
      </c>
      <c r="AJ110" s="9" t="s">
        <v>42</v>
      </c>
      <c r="AK110" s="9" t="s">
        <v>42</v>
      </c>
      <c r="AL110" s="9" t="s">
        <v>42</v>
      </c>
      <c r="AM110" s="9" t="s">
        <v>42</v>
      </c>
    </row>
    <row r="111" spans="1:39" ht="12.75" customHeight="1" x14ac:dyDescent="0.25">
      <c r="A111" s="6">
        <v>103</v>
      </c>
      <c r="B111" s="11" t="s">
        <v>145</v>
      </c>
      <c r="C111" s="8">
        <v>3</v>
      </c>
      <c r="D111" s="8" t="s">
        <v>42</v>
      </c>
      <c r="E111" s="8" t="s">
        <v>42</v>
      </c>
      <c r="F111" s="8" t="s">
        <v>42</v>
      </c>
      <c r="G111" s="8">
        <v>185</v>
      </c>
      <c r="H111" s="8">
        <v>185</v>
      </c>
      <c r="I111" s="9">
        <v>5.6060606060606055</v>
      </c>
      <c r="J111" s="10">
        <v>185</v>
      </c>
      <c r="K111" s="8">
        <v>156</v>
      </c>
      <c r="L111" s="8">
        <v>23</v>
      </c>
      <c r="M111" s="10">
        <v>179</v>
      </c>
      <c r="N111" s="8" t="s">
        <v>42</v>
      </c>
      <c r="O111" s="8" t="s">
        <v>42</v>
      </c>
      <c r="P111" s="8">
        <v>12</v>
      </c>
      <c r="Q111" s="9">
        <v>5.4242424242424239</v>
      </c>
      <c r="R111" s="8">
        <v>6</v>
      </c>
      <c r="S111" s="8" t="s">
        <v>42</v>
      </c>
      <c r="T111" s="8" t="s">
        <v>42</v>
      </c>
      <c r="U111" s="9">
        <v>2</v>
      </c>
      <c r="V111" s="9" t="s">
        <v>42</v>
      </c>
      <c r="W111" s="10" t="s">
        <v>42</v>
      </c>
      <c r="X111" s="8" t="s">
        <v>42</v>
      </c>
      <c r="Y111" s="9" t="s">
        <v>42</v>
      </c>
      <c r="Z111" s="8" t="s">
        <v>42</v>
      </c>
      <c r="AA111" s="9" t="s">
        <v>42</v>
      </c>
      <c r="AB111" s="8" t="s">
        <v>42</v>
      </c>
      <c r="AC111" s="9" t="s">
        <v>42</v>
      </c>
      <c r="AD111" s="8" t="s">
        <v>42</v>
      </c>
      <c r="AE111" s="9" t="s">
        <v>42</v>
      </c>
      <c r="AF111" s="9">
        <v>96.756756756756758</v>
      </c>
      <c r="AG111" s="9">
        <v>96.756756756756758</v>
      </c>
      <c r="AH111" s="9">
        <v>100</v>
      </c>
      <c r="AI111" s="9">
        <v>0.38918918918918921</v>
      </c>
      <c r="AJ111" s="9">
        <v>87.150837988826808</v>
      </c>
      <c r="AK111" s="9">
        <v>12.849162011173185</v>
      </c>
      <c r="AL111" s="9">
        <v>6.7039106145251397</v>
      </c>
      <c r="AM111" s="9">
        <v>5.6060606060606055</v>
      </c>
    </row>
    <row r="112" spans="1:39" ht="12.75" customHeight="1" x14ac:dyDescent="0.25">
      <c r="A112" s="6">
        <v>104</v>
      </c>
      <c r="B112" s="11" t="s">
        <v>146</v>
      </c>
      <c r="C112" s="8" t="s">
        <v>42</v>
      </c>
      <c r="D112" s="8" t="s">
        <v>42</v>
      </c>
      <c r="E112" s="8" t="s">
        <v>42</v>
      </c>
      <c r="F112" s="8" t="s">
        <v>42</v>
      </c>
      <c r="G112" s="8" t="s">
        <v>42</v>
      </c>
      <c r="H112" s="8" t="s">
        <v>42</v>
      </c>
      <c r="I112" s="9" t="s">
        <v>42</v>
      </c>
      <c r="J112" s="10" t="s">
        <v>42</v>
      </c>
      <c r="K112" s="8" t="s">
        <v>42</v>
      </c>
      <c r="L112" s="8" t="s">
        <v>42</v>
      </c>
      <c r="M112" s="10" t="s">
        <v>42</v>
      </c>
      <c r="N112" s="8" t="s">
        <v>42</v>
      </c>
      <c r="O112" s="8" t="s">
        <v>42</v>
      </c>
      <c r="P112" s="8" t="s">
        <v>42</v>
      </c>
      <c r="Q112" s="9" t="s">
        <v>42</v>
      </c>
      <c r="R112" s="8" t="s">
        <v>42</v>
      </c>
      <c r="S112" s="8" t="s">
        <v>42</v>
      </c>
      <c r="T112" s="8" t="s">
        <v>42</v>
      </c>
      <c r="U112" s="9" t="s">
        <v>42</v>
      </c>
      <c r="V112" s="9" t="s">
        <v>42</v>
      </c>
      <c r="W112" s="10" t="s">
        <v>42</v>
      </c>
      <c r="X112" s="8" t="s">
        <v>42</v>
      </c>
      <c r="Y112" s="9" t="s">
        <v>42</v>
      </c>
      <c r="Z112" s="8" t="s">
        <v>42</v>
      </c>
      <c r="AA112" s="9" t="s">
        <v>42</v>
      </c>
      <c r="AB112" s="8" t="s">
        <v>42</v>
      </c>
      <c r="AC112" s="9" t="s">
        <v>42</v>
      </c>
      <c r="AD112" s="8" t="s">
        <v>42</v>
      </c>
      <c r="AE112" s="9" t="s">
        <v>42</v>
      </c>
      <c r="AF112" s="9" t="s">
        <v>42</v>
      </c>
      <c r="AG112" s="9" t="s">
        <v>42</v>
      </c>
      <c r="AH112" s="9" t="s">
        <v>42</v>
      </c>
      <c r="AI112" s="9" t="s">
        <v>42</v>
      </c>
      <c r="AJ112" s="9" t="s">
        <v>42</v>
      </c>
      <c r="AK112" s="9" t="s">
        <v>42</v>
      </c>
      <c r="AL112" s="9" t="s">
        <v>42</v>
      </c>
      <c r="AM112" s="9" t="s">
        <v>42</v>
      </c>
    </row>
    <row r="113" spans="1:39" ht="12.75" customHeight="1" x14ac:dyDescent="0.25">
      <c r="A113" s="6">
        <v>105</v>
      </c>
      <c r="B113" s="11" t="s">
        <v>147</v>
      </c>
      <c r="C113" s="8" t="s">
        <v>42</v>
      </c>
      <c r="D113" s="8" t="s">
        <v>42</v>
      </c>
      <c r="E113" s="8" t="s">
        <v>42</v>
      </c>
      <c r="F113" s="8" t="s">
        <v>42</v>
      </c>
      <c r="G113" s="8" t="s">
        <v>42</v>
      </c>
      <c r="H113" s="8" t="s">
        <v>42</v>
      </c>
      <c r="I113" s="9" t="s">
        <v>42</v>
      </c>
      <c r="J113" s="10" t="s">
        <v>42</v>
      </c>
      <c r="K113" s="8" t="s">
        <v>42</v>
      </c>
      <c r="L113" s="8" t="s">
        <v>42</v>
      </c>
      <c r="M113" s="10" t="s">
        <v>42</v>
      </c>
      <c r="N113" s="8" t="s">
        <v>42</v>
      </c>
      <c r="O113" s="8" t="s">
        <v>42</v>
      </c>
      <c r="P113" s="8" t="s">
        <v>42</v>
      </c>
      <c r="Q113" s="9" t="s">
        <v>42</v>
      </c>
      <c r="R113" s="8" t="s">
        <v>42</v>
      </c>
      <c r="S113" s="8" t="s">
        <v>42</v>
      </c>
      <c r="T113" s="8" t="s">
        <v>42</v>
      </c>
      <c r="U113" s="9" t="s">
        <v>42</v>
      </c>
      <c r="V113" s="9" t="s">
        <v>42</v>
      </c>
      <c r="W113" s="10" t="s">
        <v>42</v>
      </c>
      <c r="X113" s="8" t="s">
        <v>42</v>
      </c>
      <c r="Y113" s="9" t="s">
        <v>42</v>
      </c>
      <c r="Z113" s="8" t="s">
        <v>42</v>
      </c>
      <c r="AA113" s="9" t="s">
        <v>42</v>
      </c>
      <c r="AB113" s="8" t="s">
        <v>42</v>
      </c>
      <c r="AC113" s="9" t="s">
        <v>42</v>
      </c>
      <c r="AD113" s="8" t="s">
        <v>42</v>
      </c>
      <c r="AE113" s="9" t="s">
        <v>42</v>
      </c>
      <c r="AF113" s="9" t="s">
        <v>42</v>
      </c>
      <c r="AG113" s="9" t="s">
        <v>42</v>
      </c>
      <c r="AH113" s="9" t="s">
        <v>42</v>
      </c>
      <c r="AI113" s="9" t="s">
        <v>42</v>
      </c>
      <c r="AJ113" s="9" t="s">
        <v>42</v>
      </c>
      <c r="AK113" s="9" t="s">
        <v>42</v>
      </c>
      <c r="AL113" s="9" t="s">
        <v>42</v>
      </c>
      <c r="AM113" s="9" t="s">
        <v>42</v>
      </c>
    </row>
    <row r="114" spans="1:39" ht="12.75" customHeight="1" x14ac:dyDescent="0.25">
      <c r="A114" s="6">
        <v>106</v>
      </c>
      <c r="B114" s="11" t="s">
        <v>148</v>
      </c>
      <c r="C114" s="8" t="s">
        <v>42</v>
      </c>
      <c r="D114" s="8" t="s">
        <v>42</v>
      </c>
      <c r="E114" s="8" t="s">
        <v>42</v>
      </c>
      <c r="F114" s="8" t="s">
        <v>42</v>
      </c>
      <c r="G114" s="8" t="s">
        <v>42</v>
      </c>
      <c r="H114" s="8" t="s">
        <v>42</v>
      </c>
      <c r="I114" s="9" t="s">
        <v>42</v>
      </c>
      <c r="J114" s="10" t="s">
        <v>42</v>
      </c>
      <c r="K114" s="8" t="s">
        <v>42</v>
      </c>
      <c r="L114" s="8" t="s">
        <v>42</v>
      </c>
      <c r="M114" s="10" t="s">
        <v>42</v>
      </c>
      <c r="N114" s="8" t="s">
        <v>42</v>
      </c>
      <c r="O114" s="8" t="s">
        <v>42</v>
      </c>
      <c r="P114" s="8" t="s">
        <v>42</v>
      </c>
      <c r="Q114" s="9" t="s">
        <v>42</v>
      </c>
      <c r="R114" s="8" t="s">
        <v>42</v>
      </c>
      <c r="S114" s="8" t="s">
        <v>42</v>
      </c>
      <c r="T114" s="8" t="s">
        <v>42</v>
      </c>
      <c r="U114" s="9" t="s">
        <v>42</v>
      </c>
      <c r="V114" s="9" t="s">
        <v>42</v>
      </c>
      <c r="W114" s="10" t="s">
        <v>42</v>
      </c>
      <c r="X114" s="8" t="s">
        <v>42</v>
      </c>
      <c r="Y114" s="9" t="s">
        <v>42</v>
      </c>
      <c r="Z114" s="8" t="s">
        <v>42</v>
      </c>
      <c r="AA114" s="9" t="s">
        <v>42</v>
      </c>
      <c r="AB114" s="8" t="s">
        <v>42</v>
      </c>
      <c r="AC114" s="9" t="s">
        <v>42</v>
      </c>
      <c r="AD114" s="8" t="s">
        <v>42</v>
      </c>
      <c r="AE114" s="9" t="s">
        <v>42</v>
      </c>
      <c r="AF114" s="9" t="s">
        <v>42</v>
      </c>
      <c r="AG114" s="9" t="s">
        <v>42</v>
      </c>
      <c r="AH114" s="9" t="s">
        <v>42</v>
      </c>
      <c r="AI114" s="9" t="s">
        <v>42</v>
      </c>
      <c r="AJ114" s="9" t="s">
        <v>42</v>
      </c>
      <c r="AK114" s="9" t="s">
        <v>42</v>
      </c>
      <c r="AL114" s="9" t="s">
        <v>42</v>
      </c>
      <c r="AM114" s="9" t="s">
        <v>42</v>
      </c>
    </row>
    <row r="115" spans="1:39" s="16" customFormat="1" ht="12.75" customHeight="1" x14ac:dyDescent="0.25">
      <c r="A115" s="6">
        <v>107</v>
      </c>
      <c r="B115" s="11" t="s">
        <v>149</v>
      </c>
      <c r="C115" s="8" t="s">
        <v>42</v>
      </c>
      <c r="D115" s="8" t="s">
        <v>42</v>
      </c>
      <c r="E115" s="8" t="s">
        <v>42</v>
      </c>
      <c r="F115" s="8" t="s">
        <v>42</v>
      </c>
      <c r="G115" s="8" t="s">
        <v>42</v>
      </c>
      <c r="H115" s="8" t="s">
        <v>42</v>
      </c>
      <c r="I115" s="9" t="s">
        <v>42</v>
      </c>
      <c r="J115" s="10" t="s">
        <v>42</v>
      </c>
      <c r="K115" s="8" t="s">
        <v>42</v>
      </c>
      <c r="L115" s="8" t="s">
        <v>42</v>
      </c>
      <c r="M115" s="10" t="s">
        <v>42</v>
      </c>
      <c r="N115" s="8" t="s">
        <v>42</v>
      </c>
      <c r="O115" s="8" t="s">
        <v>42</v>
      </c>
      <c r="P115" s="8" t="s">
        <v>42</v>
      </c>
      <c r="Q115" s="9" t="s">
        <v>42</v>
      </c>
      <c r="R115" s="8" t="s">
        <v>42</v>
      </c>
      <c r="S115" s="8" t="s">
        <v>42</v>
      </c>
      <c r="T115" s="8" t="s">
        <v>42</v>
      </c>
      <c r="U115" s="9" t="s">
        <v>42</v>
      </c>
      <c r="V115" s="9" t="s">
        <v>42</v>
      </c>
      <c r="W115" s="10" t="s">
        <v>42</v>
      </c>
      <c r="X115" s="8" t="s">
        <v>42</v>
      </c>
      <c r="Y115" s="9" t="s">
        <v>42</v>
      </c>
      <c r="Z115" s="8" t="s">
        <v>42</v>
      </c>
      <c r="AA115" s="9" t="s">
        <v>42</v>
      </c>
      <c r="AB115" s="8" t="s">
        <v>42</v>
      </c>
      <c r="AC115" s="9" t="s">
        <v>42</v>
      </c>
      <c r="AD115" s="8" t="s">
        <v>42</v>
      </c>
      <c r="AE115" s="9" t="s">
        <v>42</v>
      </c>
      <c r="AF115" s="9" t="s">
        <v>42</v>
      </c>
      <c r="AG115" s="9" t="s">
        <v>42</v>
      </c>
      <c r="AH115" s="9" t="s">
        <v>42</v>
      </c>
      <c r="AI115" s="9" t="s">
        <v>42</v>
      </c>
      <c r="AJ115" s="9" t="s">
        <v>42</v>
      </c>
      <c r="AK115" s="9" t="s">
        <v>42</v>
      </c>
      <c r="AL115" s="9" t="s">
        <v>42</v>
      </c>
      <c r="AM115" s="9" t="s">
        <v>42</v>
      </c>
    </row>
    <row r="116" spans="1:39" s="16" customFormat="1" ht="12.75" customHeight="1" x14ac:dyDescent="0.25">
      <c r="A116" s="6">
        <v>108</v>
      </c>
      <c r="B116" s="11" t="s">
        <v>150</v>
      </c>
      <c r="C116" s="8">
        <v>0</v>
      </c>
      <c r="D116" s="8" t="s">
        <v>42</v>
      </c>
      <c r="E116" s="8" t="s">
        <v>42</v>
      </c>
      <c r="F116" s="8" t="s">
        <v>42</v>
      </c>
      <c r="G116" s="8">
        <v>26</v>
      </c>
      <c r="H116" s="8">
        <v>26</v>
      </c>
      <c r="I116" s="9" t="s">
        <v>42</v>
      </c>
      <c r="J116" s="10">
        <v>26</v>
      </c>
      <c r="K116" s="8">
        <v>26</v>
      </c>
      <c r="L116" s="8" t="s">
        <v>42</v>
      </c>
      <c r="M116" s="10">
        <v>26</v>
      </c>
      <c r="N116" s="8" t="s">
        <v>42</v>
      </c>
      <c r="O116" s="8" t="s">
        <v>42</v>
      </c>
      <c r="P116" s="8" t="s">
        <v>42</v>
      </c>
      <c r="Q116" s="9" t="s">
        <v>42</v>
      </c>
      <c r="R116" s="8" t="s">
        <v>42</v>
      </c>
      <c r="S116" s="8" t="s">
        <v>42</v>
      </c>
      <c r="T116" s="8" t="s">
        <v>42</v>
      </c>
      <c r="U116" s="9" t="s">
        <v>42</v>
      </c>
      <c r="V116" s="9" t="s">
        <v>42</v>
      </c>
      <c r="W116" s="10" t="s">
        <v>42</v>
      </c>
      <c r="X116" s="8" t="s">
        <v>42</v>
      </c>
      <c r="Y116" s="9" t="s">
        <v>42</v>
      </c>
      <c r="Z116" s="8" t="s">
        <v>42</v>
      </c>
      <c r="AA116" s="9" t="s">
        <v>42</v>
      </c>
      <c r="AB116" s="8" t="s">
        <v>42</v>
      </c>
      <c r="AC116" s="9" t="s">
        <v>42</v>
      </c>
      <c r="AD116" s="8" t="s">
        <v>42</v>
      </c>
      <c r="AE116" s="9" t="s">
        <v>42</v>
      </c>
      <c r="AF116" s="9">
        <v>100</v>
      </c>
      <c r="AG116" s="9">
        <v>100</v>
      </c>
      <c r="AH116" s="9">
        <v>100</v>
      </c>
      <c r="AI116" s="9" t="s">
        <v>42</v>
      </c>
      <c r="AJ116" s="9">
        <v>100</v>
      </c>
      <c r="AK116" s="9" t="s">
        <v>42</v>
      </c>
      <c r="AL116" s="9" t="s">
        <v>42</v>
      </c>
      <c r="AM116" s="9" t="s">
        <v>42</v>
      </c>
    </row>
    <row r="117" spans="1:39" s="16" customFormat="1" ht="12.75" customHeight="1" x14ac:dyDescent="0.25">
      <c r="A117" s="6">
        <v>109</v>
      </c>
      <c r="B117" s="11" t="s">
        <v>151</v>
      </c>
      <c r="C117" s="8" t="s">
        <v>42</v>
      </c>
      <c r="D117" s="8" t="s">
        <v>42</v>
      </c>
      <c r="E117" s="8" t="s">
        <v>42</v>
      </c>
      <c r="F117" s="8" t="s">
        <v>42</v>
      </c>
      <c r="G117" s="8" t="s">
        <v>42</v>
      </c>
      <c r="H117" s="8" t="s">
        <v>42</v>
      </c>
      <c r="I117" s="9" t="s">
        <v>42</v>
      </c>
      <c r="J117" s="10" t="s">
        <v>42</v>
      </c>
      <c r="K117" s="8" t="s">
        <v>42</v>
      </c>
      <c r="L117" s="8" t="s">
        <v>42</v>
      </c>
      <c r="M117" s="10" t="s">
        <v>42</v>
      </c>
      <c r="N117" s="8" t="s">
        <v>42</v>
      </c>
      <c r="O117" s="8" t="s">
        <v>42</v>
      </c>
      <c r="P117" s="8" t="s">
        <v>42</v>
      </c>
      <c r="Q117" s="9" t="s">
        <v>42</v>
      </c>
      <c r="R117" s="8" t="s">
        <v>42</v>
      </c>
      <c r="S117" s="8" t="s">
        <v>42</v>
      </c>
      <c r="T117" s="8" t="s">
        <v>42</v>
      </c>
      <c r="U117" s="9" t="s">
        <v>42</v>
      </c>
      <c r="V117" s="9" t="s">
        <v>42</v>
      </c>
      <c r="W117" s="10" t="s">
        <v>42</v>
      </c>
      <c r="X117" s="8" t="s">
        <v>42</v>
      </c>
      <c r="Y117" s="9" t="s">
        <v>42</v>
      </c>
      <c r="Z117" s="8" t="s">
        <v>42</v>
      </c>
      <c r="AA117" s="9" t="s">
        <v>42</v>
      </c>
      <c r="AB117" s="8" t="s">
        <v>42</v>
      </c>
      <c r="AC117" s="9" t="s">
        <v>42</v>
      </c>
      <c r="AD117" s="8" t="s">
        <v>42</v>
      </c>
      <c r="AE117" s="9" t="s">
        <v>42</v>
      </c>
      <c r="AF117" s="9" t="s">
        <v>42</v>
      </c>
      <c r="AG117" s="9" t="s">
        <v>42</v>
      </c>
      <c r="AH117" s="9" t="s">
        <v>42</v>
      </c>
      <c r="AI117" s="9" t="s">
        <v>42</v>
      </c>
      <c r="AJ117" s="9" t="s">
        <v>42</v>
      </c>
      <c r="AK117" s="9" t="s">
        <v>42</v>
      </c>
      <c r="AL117" s="9" t="s">
        <v>42</v>
      </c>
      <c r="AM117" s="9" t="s">
        <v>42</v>
      </c>
    </row>
    <row r="118" spans="1:39" s="16" customFormat="1" ht="12.75" customHeight="1" x14ac:dyDescent="0.25">
      <c r="A118" s="6">
        <v>110</v>
      </c>
      <c r="B118" s="11" t="s">
        <v>152</v>
      </c>
      <c r="C118" s="8" t="s">
        <v>42</v>
      </c>
      <c r="D118" s="8" t="s">
        <v>42</v>
      </c>
      <c r="E118" s="8" t="s">
        <v>42</v>
      </c>
      <c r="F118" s="8" t="s">
        <v>42</v>
      </c>
      <c r="G118" s="8" t="s">
        <v>42</v>
      </c>
      <c r="H118" s="8" t="s">
        <v>42</v>
      </c>
      <c r="I118" s="9" t="s">
        <v>42</v>
      </c>
      <c r="J118" s="10" t="s">
        <v>42</v>
      </c>
      <c r="K118" s="8" t="s">
        <v>42</v>
      </c>
      <c r="L118" s="8" t="s">
        <v>42</v>
      </c>
      <c r="M118" s="10" t="s">
        <v>42</v>
      </c>
      <c r="N118" s="8" t="s">
        <v>42</v>
      </c>
      <c r="O118" s="8" t="s">
        <v>42</v>
      </c>
      <c r="P118" s="8" t="s">
        <v>42</v>
      </c>
      <c r="Q118" s="9" t="s">
        <v>42</v>
      </c>
      <c r="R118" s="8" t="s">
        <v>42</v>
      </c>
      <c r="S118" s="8" t="s">
        <v>42</v>
      </c>
      <c r="T118" s="8" t="s">
        <v>42</v>
      </c>
      <c r="U118" s="9" t="s">
        <v>42</v>
      </c>
      <c r="V118" s="9" t="s">
        <v>42</v>
      </c>
      <c r="W118" s="10" t="s">
        <v>42</v>
      </c>
      <c r="X118" s="8" t="s">
        <v>42</v>
      </c>
      <c r="Y118" s="9" t="s">
        <v>42</v>
      </c>
      <c r="Z118" s="8" t="s">
        <v>42</v>
      </c>
      <c r="AA118" s="9" t="s">
        <v>42</v>
      </c>
      <c r="AB118" s="8" t="s">
        <v>42</v>
      </c>
      <c r="AC118" s="9" t="s">
        <v>42</v>
      </c>
      <c r="AD118" s="8" t="s">
        <v>42</v>
      </c>
      <c r="AE118" s="9" t="s">
        <v>42</v>
      </c>
      <c r="AF118" s="9" t="s">
        <v>42</v>
      </c>
      <c r="AG118" s="9" t="s">
        <v>42</v>
      </c>
      <c r="AH118" s="9" t="s">
        <v>42</v>
      </c>
      <c r="AI118" s="9" t="s">
        <v>42</v>
      </c>
      <c r="AJ118" s="9" t="s">
        <v>42</v>
      </c>
      <c r="AK118" s="9" t="s">
        <v>42</v>
      </c>
      <c r="AL118" s="9" t="s">
        <v>42</v>
      </c>
      <c r="AM118" s="9" t="s">
        <v>42</v>
      </c>
    </row>
    <row r="119" spans="1:39" s="16" customFormat="1" ht="12.75" customHeight="1" x14ac:dyDescent="0.25">
      <c r="A119" s="6">
        <v>111</v>
      </c>
      <c r="B119" s="11" t="s">
        <v>153</v>
      </c>
      <c r="C119" s="8" t="s">
        <v>42</v>
      </c>
      <c r="D119" s="8" t="s">
        <v>42</v>
      </c>
      <c r="E119" s="8" t="s">
        <v>42</v>
      </c>
      <c r="F119" s="8" t="s">
        <v>42</v>
      </c>
      <c r="G119" s="8" t="s">
        <v>42</v>
      </c>
      <c r="H119" s="8" t="s">
        <v>42</v>
      </c>
      <c r="I119" s="9" t="s">
        <v>42</v>
      </c>
      <c r="J119" s="10" t="s">
        <v>42</v>
      </c>
      <c r="K119" s="8" t="s">
        <v>42</v>
      </c>
      <c r="L119" s="8" t="s">
        <v>42</v>
      </c>
      <c r="M119" s="10" t="s">
        <v>42</v>
      </c>
      <c r="N119" s="8" t="s">
        <v>42</v>
      </c>
      <c r="O119" s="8" t="s">
        <v>42</v>
      </c>
      <c r="P119" s="8" t="s">
        <v>42</v>
      </c>
      <c r="Q119" s="9" t="s">
        <v>42</v>
      </c>
      <c r="R119" s="8" t="s">
        <v>42</v>
      </c>
      <c r="S119" s="8" t="s">
        <v>42</v>
      </c>
      <c r="T119" s="8" t="s">
        <v>42</v>
      </c>
      <c r="U119" s="9" t="s">
        <v>42</v>
      </c>
      <c r="V119" s="9" t="s">
        <v>42</v>
      </c>
      <c r="W119" s="10" t="s">
        <v>42</v>
      </c>
      <c r="X119" s="8" t="s">
        <v>42</v>
      </c>
      <c r="Y119" s="9" t="s">
        <v>42</v>
      </c>
      <c r="Z119" s="8" t="s">
        <v>42</v>
      </c>
      <c r="AA119" s="9" t="s">
        <v>42</v>
      </c>
      <c r="AB119" s="8" t="s">
        <v>42</v>
      </c>
      <c r="AC119" s="9" t="s">
        <v>42</v>
      </c>
      <c r="AD119" s="8" t="s">
        <v>42</v>
      </c>
      <c r="AE119" s="9" t="s">
        <v>42</v>
      </c>
      <c r="AF119" s="9" t="s">
        <v>42</v>
      </c>
      <c r="AG119" s="9" t="s">
        <v>42</v>
      </c>
      <c r="AH119" s="9" t="s">
        <v>42</v>
      </c>
      <c r="AI119" s="9" t="s">
        <v>42</v>
      </c>
      <c r="AJ119" s="9" t="s">
        <v>42</v>
      </c>
      <c r="AK119" s="9" t="s">
        <v>42</v>
      </c>
      <c r="AL119" s="9" t="s">
        <v>42</v>
      </c>
      <c r="AM119" s="9" t="s">
        <v>42</v>
      </c>
    </row>
    <row r="120" spans="1:39" s="16" customFormat="1" ht="12.75" customHeight="1" x14ac:dyDescent="0.25">
      <c r="A120" s="6">
        <v>112</v>
      </c>
      <c r="B120" s="11" t="s">
        <v>154</v>
      </c>
      <c r="C120" s="8" t="s">
        <v>42</v>
      </c>
      <c r="D120" s="8" t="s">
        <v>42</v>
      </c>
      <c r="E120" s="8" t="s">
        <v>42</v>
      </c>
      <c r="F120" s="8" t="s">
        <v>42</v>
      </c>
      <c r="G120" s="8" t="s">
        <v>42</v>
      </c>
      <c r="H120" s="8" t="s">
        <v>42</v>
      </c>
      <c r="I120" s="9" t="s">
        <v>42</v>
      </c>
      <c r="J120" s="10" t="s">
        <v>42</v>
      </c>
      <c r="K120" s="8" t="s">
        <v>42</v>
      </c>
      <c r="L120" s="8" t="s">
        <v>42</v>
      </c>
      <c r="M120" s="10" t="s">
        <v>42</v>
      </c>
      <c r="N120" s="8" t="s">
        <v>42</v>
      </c>
      <c r="O120" s="8" t="s">
        <v>42</v>
      </c>
      <c r="P120" s="8" t="s">
        <v>42</v>
      </c>
      <c r="Q120" s="9" t="s">
        <v>42</v>
      </c>
      <c r="R120" s="8" t="s">
        <v>42</v>
      </c>
      <c r="S120" s="8" t="s">
        <v>42</v>
      </c>
      <c r="T120" s="8" t="s">
        <v>42</v>
      </c>
      <c r="U120" s="9" t="s">
        <v>42</v>
      </c>
      <c r="V120" s="9" t="s">
        <v>42</v>
      </c>
      <c r="W120" s="10" t="s">
        <v>42</v>
      </c>
      <c r="X120" s="8" t="s">
        <v>42</v>
      </c>
      <c r="Y120" s="9" t="s">
        <v>42</v>
      </c>
      <c r="Z120" s="8" t="s">
        <v>42</v>
      </c>
      <c r="AA120" s="9" t="s">
        <v>42</v>
      </c>
      <c r="AB120" s="8" t="s">
        <v>42</v>
      </c>
      <c r="AC120" s="9" t="s">
        <v>42</v>
      </c>
      <c r="AD120" s="8" t="s">
        <v>42</v>
      </c>
      <c r="AE120" s="9" t="s">
        <v>42</v>
      </c>
      <c r="AF120" s="9" t="s">
        <v>42</v>
      </c>
      <c r="AG120" s="9" t="s">
        <v>42</v>
      </c>
      <c r="AH120" s="9" t="s">
        <v>42</v>
      </c>
      <c r="AI120" s="9" t="s">
        <v>42</v>
      </c>
      <c r="AJ120" s="9" t="s">
        <v>42</v>
      </c>
      <c r="AK120" s="9" t="s">
        <v>42</v>
      </c>
      <c r="AL120" s="9" t="s">
        <v>42</v>
      </c>
      <c r="AM120" s="9" t="s">
        <v>42</v>
      </c>
    </row>
    <row r="121" spans="1:39" ht="12.75" customHeight="1" x14ac:dyDescent="0.25">
      <c r="A121" s="6">
        <v>113</v>
      </c>
      <c r="B121" s="11" t="s">
        <v>155</v>
      </c>
      <c r="C121" s="8" t="s">
        <v>42</v>
      </c>
      <c r="D121" s="8" t="s">
        <v>42</v>
      </c>
      <c r="E121" s="8" t="s">
        <v>42</v>
      </c>
      <c r="F121" s="8" t="s">
        <v>42</v>
      </c>
      <c r="G121" s="8" t="s">
        <v>42</v>
      </c>
      <c r="H121" s="8" t="s">
        <v>42</v>
      </c>
      <c r="I121" s="9" t="s">
        <v>42</v>
      </c>
      <c r="J121" s="10" t="s">
        <v>42</v>
      </c>
      <c r="K121" s="8" t="s">
        <v>42</v>
      </c>
      <c r="L121" s="8" t="s">
        <v>42</v>
      </c>
      <c r="M121" s="10" t="s">
        <v>42</v>
      </c>
      <c r="N121" s="8" t="s">
        <v>42</v>
      </c>
      <c r="O121" s="8" t="s">
        <v>42</v>
      </c>
      <c r="P121" s="8" t="s">
        <v>42</v>
      </c>
      <c r="Q121" s="9" t="s">
        <v>42</v>
      </c>
      <c r="R121" s="8" t="s">
        <v>42</v>
      </c>
      <c r="S121" s="8" t="s">
        <v>42</v>
      </c>
      <c r="T121" s="8" t="s">
        <v>42</v>
      </c>
      <c r="U121" s="9" t="s">
        <v>42</v>
      </c>
      <c r="V121" s="9" t="s">
        <v>42</v>
      </c>
      <c r="W121" s="10" t="s">
        <v>42</v>
      </c>
      <c r="X121" s="8" t="s">
        <v>42</v>
      </c>
      <c r="Y121" s="9" t="s">
        <v>42</v>
      </c>
      <c r="Z121" s="8" t="s">
        <v>42</v>
      </c>
      <c r="AA121" s="9" t="s">
        <v>42</v>
      </c>
      <c r="AB121" s="8" t="s">
        <v>42</v>
      </c>
      <c r="AC121" s="9" t="s">
        <v>42</v>
      </c>
      <c r="AD121" s="8" t="s">
        <v>42</v>
      </c>
      <c r="AE121" s="9" t="s">
        <v>42</v>
      </c>
      <c r="AF121" s="9" t="s">
        <v>42</v>
      </c>
      <c r="AG121" s="9" t="s">
        <v>42</v>
      </c>
      <c r="AH121" s="9" t="s">
        <v>42</v>
      </c>
      <c r="AI121" s="9" t="s">
        <v>42</v>
      </c>
      <c r="AJ121" s="9" t="s">
        <v>42</v>
      </c>
      <c r="AK121" s="9" t="s">
        <v>42</v>
      </c>
      <c r="AL121" s="9" t="s">
        <v>42</v>
      </c>
      <c r="AM121" s="9" t="s">
        <v>42</v>
      </c>
    </row>
    <row r="122" spans="1:39" s="13" customFormat="1" ht="11.25" x14ac:dyDescent="0.25">
      <c r="A122" s="6">
        <v>114</v>
      </c>
      <c r="B122" s="11" t="s">
        <v>156</v>
      </c>
      <c r="C122" s="8" t="s">
        <v>42</v>
      </c>
      <c r="D122" s="8" t="s">
        <v>42</v>
      </c>
      <c r="E122" s="8" t="s">
        <v>42</v>
      </c>
      <c r="F122" s="8" t="s">
        <v>42</v>
      </c>
      <c r="G122" s="8" t="s">
        <v>42</v>
      </c>
      <c r="H122" s="8" t="s">
        <v>42</v>
      </c>
      <c r="I122" s="9" t="s">
        <v>42</v>
      </c>
      <c r="J122" s="10" t="s">
        <v>42</v>
      </c>
      <c r="K122" s="8" t="s">
        <v>42</v>
      </c>
      <c r="L122" s="8" t="s">
        <v>42</v>
      </c>
      <c r="M122" s="10" t="s">
        <v>42</v>
      </c>
      <c r="N122" s="8" t="s">
        <v>42</v>
      </c>
      <c r="O122" s="8" t="s">
        <v>42</v>
      </c>
      <c r="P122" s="8" t="s">
        <v>42</v>
      </c>
      <c r="Q122" s="9" t="s">
        <v>42</v>
      </c>
      <c r="R122" s="8" t="s">
        <v>42</v>
      </c>
      <c r="S122" s="8" t="s">
        <v>42</v>
      </c>
      <c r="T122" s="8" t="s">
        <v>42</v>
      </c>
      <c r="U122" s="9" t="s">
        <v>42</v>
      </c>
      <c r="V122" s="9" t="s">
        <v>42</v>
      </c>
      <c r="W122" s="10" t="s">
        <v>42</v>
      </c>
      <c r="X122" s="8" t="s">
        <v>42</v>
      </c>
      <c r="Y122" s="9" t="s">
        <v>42</v>
      </c>
      <c r="Z122" s="8" t="s">
        <v>42</v>
      </c>
      <c r="AA122" s="9" t="s">
        <v>42</v>
      </c>
      <c r="AB122" s="8" t="s">
        <v>42</v>
      </c>
      <c r="AC122" s="9" t="s">
        <v>42</v>
      </c>
      <c r="AD122" s="8" t="s">
        <v>42</v>
      </c>
      <c r="AE122" s="9" t="s">
        <v>42</v>
      </c>
      <c r="AF122" s="9" t="s">
        <v>42</v>
      </c>
      <c r="AG122" s="9" t="s">
        <v>42</v>
      </c>
      <c r="AH122" s="9" t="s">
        <v>42</v>
      </c>
      <c r="AI122" s="9" t="s">
        <v>42</v>
      </c>
      <c r="AJ122" s="9" t="s">
        <v>42</v>
      </c>
      <c r="AK122" s="9" t="s">
        <v>42</v>
      </c>
      <c r="AL122" s="9" t="s">
        <v>42</v>
      </c>
      <c r="AM122" s="9" t="s">
        <v>42</v>
      </c>
    </row>
    <row r="123" spans="1:39" s="13" customFormat="1" ht="10.15" customHeight="1" x14ac:dyDescent="0.25">
      <c r="A123" s="31" t="s">
        <v>157</v>
      </c>
      <c r="B123" s="32"/>
      <c r="C123" s="14">
        <v>14</v>
      </c>
      <c r="D123" s="14">
        <v>1212</v>
      </c>
      <c r="E123" s="14">
        <v>15</v>
      </c>
      <c r="F123" s="14">
        <v>143</v>
      </c>
      <c r="G123" s="14">
        <v>3439</v>
      </c>
      <c r="H123" s="14">
        <v>3397</v>
      </c>
      <c r="I123" s="15">
        <v>22.331168831168831</v>
      </c>
      <c r="J123" s="14">
        <v>4651</v>
      </c>
      <c r="K123" s="14">
        <v>2893</v>
      </c>
      <c r="L123" s="14">
        <v>612</v>
      </c>
      <c r="M123" s="14">
        <v>3505</v>
      </c>
      <c r="N123" s="14" t="s">
        <v>42</v>
      </c>
      <c r="O123" s="14">
        <v>11</v>
      </c>
      <c r="P123" s="14">
        <v>366</v>
      </c>
      <c r="Q123" s="15">
        <v>22.759740259740258</v>
      </c>
      <c r="R123" s="14">
        <v>1146</v>
      </c>
      <c r="S123" s="14">
        <v>19</v>
      </c>
      <c r="T123" s="14">
        <v>125</v>
      </c>
      <c r="U123" s="15">
        <v>81.857151857151905</v>
      </c>
      <c r="V123" s="15">
        <v>1.3571518571518599</v>
      </c>
      <c r="W123" s="14">
        <v>248</v>
      </c>
      <c r="X123" s="14">
        <v>201</v>
      </c>
      <c r="Y123" s="15">
        <v>81.048387096774192</v>
      </c>
      <c r="Z123" s="14">
        <v>16</v>
      </c>
      <c r="AA123" s="15">
        <v>6.4516129032258061</v>
      </c>
      <c r="AB123" s="14">
        <v>28</v>
      </c>
      <c r="AC123" s="15">
        <v>11.29032258064516</v>
      </c>
      <c r="AD123" s="14">
        <v>3</v>
      </c>
      <c r="AE123" s="15">
        <v>1.2096774193548387</v>
      </c>
      <c r="AF123" s="15">
        <v>101.91916254725211</v>
      </c>
      <c r="AG123" s="15">
        <v>75.360137604816174</v>
      </c>
      <c r="AH123" s="15">
        <v>98.744650499286735</v>
      </c>
      <c r="AI123" s="15">
        <v>3.9988368711834834</v>
      </c>
      <c r="AJ123" s="15">
        <v>82.539229671897289</v>
      </c>
      <c r="AK123" s="15">
        <v>17.460770328102708</v>
      </c>
      <c r="AL123" s="15">
        <v>10.44222539229672</v>
      </c>
      <c r="AM123" s="15">
        <v>30.2012987012987</v>
      </c>
    </row>
    <row r="124" spans="1:39" s="13" customFormat="1" ht="11.25" x14ac:dyDescent="0.25">
      <c r="A124" s="6">
        <v>115</v>
      </c>
      <c r="B124" s="12" t="s">
        <v>158</v>
      </c>
      <c r="C124" s="8">
        <v>2</v>
      </c>
      <c r="D124" s="8">
        <v>6</v>
      </c>
      <c r="E124" s="8" t="s">
        <v>42</v>
      </c>
      <c r="F124" s="8" t="s">
        <v>42</v>
      </c>
      <c r="G124" s="8">
        <v>27</v>
      </c>
      <c r="H124" s="8">
        <v>27</v>
      </c>
      <c r="I124" s="9">
        <v>1.2272727272727273</v>
      </c>
      <c r="J124" s="10">
        <v>33</v>
      </c>
      <c r="K124" s="8" t="s">
        <v>42</v>
      </c>
      <c r="L124" s="8">
        <v>27</v>
      </c>
      <c r="M124" s="10">
        <v>27</v>
      </c>
      <c r="N124" s="8" t="s">
        <v>42</v>
      </c>
      <c r="O124" s="8" t="s">
        <v>42</v>
      </c>
      <c r="P124" s="8" t="s">
        <v>42</v>
      </c>
      <c r="Q124" s="9">
        <v>1.2272727272727273</v>
      </c>
      <c r="R124" s="8">
        <v>6</v>
      </c>
      <c r="S124" s="8" t="s">
        <v>42</v>
      </c>
      <c r="T124" s="8" t="s">
        <v>42</v>
      </c>
      <c r="U124" s="9">
        <v>3</v>
      </c>
      <c r="V124" s="9" t="s">
        <v>42</v>
      </c>
      <c r="W124" s="10" t="s">
        <v>42</v>
      </c>
      <c r="X124" s="8" t="s">
        <v>42</v>
      </c>
      <c r="Y124" s="9" t="s">
        <v>42</v>
      </c>
      <c r="Z124" s="8" t="s">
        <v>42</v>
      </c>
      <c r="AA124" s="9" t="s">
        <v>42</v>
      </c>
      <c r="AB124" s="8" t="s">
        <v>42</v>
      </c>
      <c r="AC124" s="9" t="s">
        <v>42</v>
      </c>
      <c r="AD124" s="8" t="s">
        <v>42</v>
      </c>
      <c r="AE124" s="9" t="s">
        <v>42</v>
      </c>
      <c r="AF124" s="9">
        <v>100</v>
      </c>
      <c r="AG124" s="9">
        <v>81.818181818181827</v>
      </c>
      <c r="AH124" s="9">
        <v>100</v>
      </c>
      <c r="AI124" s="9">
        <v>2.6666666666666665</v>
      </c>
      <c r="AJ124" s="9" t="s">
        <v>42</v>
      </c>
      <c r="AK124" s="9">
        <v>100</v>
      </c>
      <c r="AL124" s="9" t="s">
        <v>42</v>
      </c>
      <c r="AM124" s="9">
        <v>1.5</v>
      </c>
    </row>
    <row r="125" spans="1:39" s="13" customFormat="1" ht="11.25" x14ac:dyDescent="0.25">
      <c r="A125" s="6">
        <v>116</v>
      </c>
      <c r="B125" s="12" t="s">
        <v>159</v>
      </c>
      <c r="C125" s="8">
        <v>0</v>
      </c>
      <c r="D125" s="8" t="s">
        <v>42</v>
      </c>
      <c r="E125" s="8" t="s">
        <v>42</v>
      </c>
      <c r="F125" s="8" t="s">
        <v>42</v>
      </c>
      <c r="G125" s="8">
        <v>22</v>
      </c>
      <c r="H125" s="8">
        <v>22</v>
      </c>
      <c r="I125" s="9" t="s">
        <v>42</v>
      </c>
      <c r="J125" s="10">
        <v>22</v>
      </c>
      <c r="K125" s="8" t="s">
        <v>42</v>
      </c>
      <c r="L125" s="8">
        <v>22</v>
      </c>
      <c r="M125" s="10">
        <v>22</v>
      </c>
      <c r="N125" s="8" t="s">
        <v>42</v>
      </c>
      <c r="O125" s="8" t="s">
        <v>42</v>
      </c>
      <c r="P125" s="8" t="s">
        <v>42</v>
      </c>
      <c r="Q125" s="9" t="s">
        <v>42</v>
      </c>
      <c r="R125" s="8" t="s">
        <v>42</v>
      </c>
      <c r="S125" s="8" t="s">
        <v>42</v>
      </c>
      <c r="T125" s="8" t="s">
        <v>42</v>
      </c>
      <c r="U125" s="9" t="s">
        <v>42</v>
      </c>
      <c r="V125" s="9" t="s">
        <v>42</v>
      </c>
      <c r="W125" s="10" t="s">
        <v>42</v>
      </c>
      <c r="X125" s="8" t="s">
        <v>42</v>
      </c>
      <c r="Y125" s="9" t="s">
        <v>42</v>
      </c>
      <c r="Z125" s="8" t="s">
        <v>42</v>
      </c>
      <c r="AA125" s="9" t="s">
        <v>42</v>
      </c>
      <c r="AB125" s="8" t="s">
        <v>42</v>
      </c>
      <c r="AC125" s="9" t="s">
        <v>42</v>
      </c>
      <c r="AD125" s="8" t="s">
        <v>42</v>
      </c>
      <c r="AE125" s="9" t="s">
        <v>42</v>
      </c>
      <c r="AF125" s="9">
        <v>100</v>
      </c>
      <c r="AG125" s="9">
        <v>100</v>
      </c>
      <c r="AH125" s="9">
        <v>100</v>
      </c>
      <c r="AI125" s="9" t="s">
        <v>42</v>
      </c>
      <c r="AJ125" s="9" t="s">
        <v>42</v>
      </c>
      <c r="AK125" s="9">
        <v>100</v>
      </c>
      <c r="AL125" s="9" t="s">
        <v>42</v>
      </c>
      <c r="AM125" s="9" t="s">
        <v>42</v>
      </c>
    </row>
    <row r="126" spans="1:39" s="13" customFormat="1" ht="11.25" x14ac:dyDescent="0.25">
      <c r="A126" s="6">
        <v>117</v>
      </c>
      <c r="B126" s="12" t="s">
        <v>160</v>
      </c>
      <c r="C126" s="8">
        <v>5</v>
      </c>
      <c r="D126" s="8">
        <v>1</v>
      </c>
      <c r="E126" s="8" t="s">
        <v>42</v>
      </c>
      <c r="F126" s="8" t="s">
        <v>42</v>
      </c>
      <c r="G126" s="8">
        <v>61</v>
      </c>
      <c r="H126" s="8">
        <v>60</v>
      </c>
      <c r="I126" s="9">
        <v>1.1090909090909091</v>
      </c>
      <c r="J126" s="10">
        <v>62</v>
      </c>
      <c r="K126" s="8">
        <v>60</v>
      </c>
      <c r="L126" s="8" t="s">
        <v>42</v>
      </c>
      <c r="M126" s="10">
        <v>60</v>
      </c>
      <c r="N126" s="8" t="s">
        <v>42</v>
      </c>
      <c r="O126" s="8" t="s">
        <v>42</v>
      </c>
      <c r="P126" s="8" t="s">
        <v>42</v>
      </c>
      <c r="Q126" s="9">
        <v>1.0909090909090908</v>
      </c>
      <c r="R126" s="8">
        <v>2</v>
      </c>
      <c r="S126" s="8" t="s">
        <v>42</v>
      </c>
      <c r="T126" s="8" t="s">
        <v>42</v>
      </c>
      <c r="U126" s="9">
        <v>0.4</v>
      </c>
      <c r="V126" s="9" t="s">
        <v>42</v>
      </c>
      <c r="W126" s="10">
        <v>16</v>
      </c>
      <c r="X126" s="8">
        <v>11</v>
      </c>
      <c r="Y126" s="9">
        <v>68.75</v>
      </c>
      <c r="Z126" s="8" t="s">
        <v>42</v>
      </c>
      <c r="AA126" s="9" t="s">
        <v>42</v>
      </c>
      <c r="AB126" s="8">
        <v>5</v>
      </c>
      <c r="AC126" s="9">
        <v>31.25</v>
      </c>
      <c r="AD126" s="8" t="s">
        <v>42</v>
      </c>
      <c r="AE126" s="9" t="s">
        <v>42</v>
      </c>
      <c r="AF126" s="9">
        <v>98.360655737704917</v>
      </c>
      <c r="AG126" s="9">
        <v>96.774193548387103</v>
      </c>
      <c r="AH126" s="9">
        <v>91.666666666666657</v>
      </c>
      <c r="AI126" s="9">
        <v>0.39344262295081966</v>
      </c>
      <c r="AJ126" s="9">
        <v>100</v>
      </c>
      <c r="AK126" s="9" t="s">
        <v>42</v>
      </c>
      <c r="AL126" s="9" t="s">
        <v>42</v>
      </c>
      <c r="AM126" s="9">
        <v>1.1272727272727272</v>
      </c>
    </row>
    <row r="127" spans="1:39" s="13" customFormat="1" ht="11.25" x14ac:dyDescent="0.25">
      <c r="A127" s="6">
        <v>118</v>
      </c>
      <c r="B127" s="12" t="s">
        <v>161</v>
      </c>
      <c r="C127" s="8">
        <v>5</v>
      </c>
      <c r="D127" s="8">
        <v>2</v>
      </c>
      <c r="E127" s="8" t="s">
        <v>42</v>
      </c>
      <c r="F127" s="8" t="s">
        <v>42</v>
      </c>
      <c r="G127" s="8">
        <v>123</v>
      </c>
      <c r="H127" s="8">
        <v>123</v>
      </c>
      <c r="I127" s="9">
        <v>2.2363636363636363</v>
      </c>
      <c r="J127" s="10">
        <v>125</v>
      </c>
      <c r="K127" s="8">
        <v>117</v>
      </c>
      <c r="L127" s="8">
        <v>6</v>
      </c>
      <c r="M127" s="10">
        <v>123</v>
      </c>
      <c r="N127" s="8" t="s">
        <v>42</v>
      </c>
      <c r="O127" s="8" t="s">
        <v>42</v>
      </c>
      <c r="P127" s="8" t="s">
        <v>42</v>
      </c>
      <c r="Q127" s="9">
        <v>2.2363636363636363</v>
      </c>
      <c r="R127" s="8">
        <v>2</v>
      </c>
      <c r="S127" s="8" t="s">
        <v>42</v>
      </c>
      <c r="T127" s="8" t="s">
        <v>42</v>
      </c>
      <c r="U127" s="9">
        <v>0.4</v>
      </c>
      <c r="V127" s="9" t="s">
        <v>42</v>
      </c>
      <c r="W127" s="10">
        <v>21</v>
      </c>
      <c r="X127" s="8">
        <v>14</v>
      </c>
      <c r="Y127" s="9">
        <v>66.666666666666657</v>
      </c>
      <c r="Z127" s="8">
        <v>1</v>
      </c>
      <c r="AA127" s="9">
        <v>4.7619047619047619</v>
      </c>
      <c r="AB127" s="8">
        <v>6</v>
      </c>
      <c r="AC127" s="9">
        <v>28.571518571518599</v>
      </c>
      <c r="AD127" s="8" t="s">
        <v>42</v>
      </c>
      <c r="AE127" s="9" t="s">
        <v>42</v>
      </c>
      <c r="AF127" s="9">
        <v>100</v>
      </c>
      <c r="AG127" s="9">
        <v>98.4</v>
      </c>
      <c r="AH127" s="9">
        <v>94.308943089430898</v>
      </c>
      <c r="AI127" s="9">
        <v>0.1951219512195122</v>
      </c>
      <c r="AJ127" s="9">
        <v>95.121951219512198</v>
      </c>
      <c r="AK127" s="9">
        <v>4.8780487804878048</v>
      </c>
      <c r="AL127" s="9" t="s">
        <v>42</v>
      </c>
      <c r="AM127" s="9">
        <v>2.2727272727272729</v>
      </c>
    </row>
    <row r="128" spans="1:39" s="13" customFormat="1" ht="11.25" x14ac:dyDescent="0.25">
      <c r="A128" s="6">
        <v>119</v>
      </c>
      <c r="B128" s="12" t="s">
        <v>162</v>
      </c>
      <c r="C128" s="8">
        <v>1</v>
      </c>
      <c r="D128" s="8">
        <v>1</v>
      </c>
      <c r="E128" s="8" t="s">
        <v>42</v>
      </c>
      <c r="F128" s="8" t="s">
        <v>42</v>
      </c>
      <c r="G128" s="8">
        <v>54</v>
      </c>
      <c r="H128" s="8">
        <v>54</v>
      </c>
      <c r="I128" s="9">
        <v>4.9090909090909092</v>
      </c>
      <c r="J128" s="10">
        <v>55</v>
      </c>
      <c r="K128" s="8">
        <v>52</v>
      </c>
      <c r="L128" s="8" t="s">
        <v>42</v>
      </c>
      <c r="M128" s="10">
        <v>52</v>
      </c>
      <c r="N128" s="8" t="s">
        <v>42</v>
      </c>
      <c r="O128" s="8" t="s">
        <v>42</v>
      </c>
      <c r="P128" s="8" t="s">
        <v>42</v>
      </c>
      <c r="Q128" s="9">
        <v>4.7272727272727275</v>
      </c>
      <c r="R128" s="8">
        <v>3</v>
      </c>
      <c r="S128" s="8" t="s">
        <v>42</v>
      </c>
      <c r="T128" s="8" t="s">
        <v>42</v>
      </c>
      <c r="U128" s="9">
        <v>3</v>
      </c>
      <c r="V128" s="9" t="s">
        <v>42</v>
      </c>
      <c r="W128" s="10" t="s">
        <v>42</v>
      </c>
      <c r="X128" s="8" t="s">
        <v>42</v>
      </c>
      <c r="Y128" s="9" t="s">
        <v>42</v>
      </c>
      <c r="Z128" s="8" t="s">
        <v>42</v>
      </c>
      <c r="AA128" s="9" t="s">
        <v>42</v>
      </c>
      <c r="AB128" s="8" t="s">
        <v>42</v>
      </c>
      <c r="AC128" s="9" t="s">
        <v>42</v>
      </c>
      <c r="AD128" s="8" t="s">
        <v>42</v>
      </c>
      <c r="AE128" s="9" t="s">
        <v>42</v>
      </c>
      <c r="AF128" s="9">
        <v>96.296296296296291</v>
      </c>
      <c r="AG128" s="9">
        <v>94.545454545454547</v>
      </c>
      <c r="AH128" s="9">
        <v>100</v>
      </c>
      <c r="AI128" s="9">
        <v>0.66666666666666663</v>
      </c>
      <c r="AJ128" s="9">
        <v>100</v>
      </c>
      <c r="AK128" s="9" t="s">
        <v>42</v>
      </c>
      <c r="AL128" s="9" t="s">
        <v>42</v>
      </c>
      <c r="AM128" s="9">
        <v>5</v>
      </c>
    </row>
    <row r="129" spans="1:39" s="13" customFormat="1" ht="11.25" x14ac:dyDescent="0.25">
      <c r="A129" s="6">
        <v>120</v>
      </c>
      <c r="B129" s="12" t="s">
        <v>163</v>
      </c>
      <c r="C129" s="8">
        <v>0</v>
      </c>
      <c r="D129" s="8" t="s">
        <v>42</v>
      </c>
      <c r="E129" s="8" t="s">
        <v>42</v>
      </c>
      <c r="F129" s="8" t="s">
        <v>42</v>
      </c>
      <c r="G129" s="8">
        <v>1</v>
      </c>
      <c r="H129" s="8">
        <v>1</v>
      </c>
      <c r="I129" s="9" t="s">
        <v>42</v>
      </c>
      <c r="J129" s="10">
        <v>1</v>
      </c>
      <c r="K129" s="8" t="s">
        <v>42</v>
      </c>
      <c r="L129" s="8">
        <v>1</v>
      </c>
      <c r="M129" s="10">
        <v>1</v>
      </c>
      <c r="N129" s="8" t="s">
        <v>42</v>
      </c>
      <c r="O129" s="8" t="s">
        <v>42</v>
      </c>
      <c r="P129" s="8" t="s">
        <v>42</v>
      </c>
      <c r="Q129" s="9" t="s">
        <v>42</v>
      </c>
      <c r="R129" s="8" t="s">
        <v>42</v>
      </c>
      <c r="S129" s="8" t="s">
        <v>42</v>
      </c>
      <c r="T129" s="8" t="s">
        <v>42</v>
      </c>
      <c r="U129" s="9" t="s">
        <v>42</v>
      </c>
      <c r="V129" s="9" t="s">
        <v>42</v>
      </c>
      <c r="W129" s="10" t="s">
        <v>42</v>
      </c>
      <c r="X129" s="8" t="s">
        <v>42</v>
      </c>
      <c r="Y129" s="9" t="s">
        <v>42</v>
      </c>
      <c r="Z129" s="8" t="s">
        <v>42</v>
      </c>
      <c r="AA129" s="9" t="s">
        <v>42</v>
      </c>
      <c r="AB129" s="8" t="s">
        <v>42</v>
      </c>
      <c r="AC129" s="9" t="s">
        <v>42</v>
      </c>
      <c r="AD129" s="8" t="s">
        <v>42</v>
      </c>
      <c r="AE129" s="9" t="s">
        <v>42</v>
      </c>
      <c r="AF129" s="9">
        <v>100</v>
      </c>
      <c r="AG129" s="9">
        <v>100</v>
      </c>
      <c r="AH129" s="9">
        <v>100</v>
      </c>
      <c r="AI129" s="9" t="s">
        <v>42</v>
      </c>
      <c r="AJ129" s="9" t="s">
        <v>42</v>
      </c>
      <c r="AK129" s="9">
        <v>100</v>
      </c>
      <c r="AL129" s="9" t="s">
        <v>42</v>
      </c>
      <c r="AM129" s="9" t="s">
        <v>42</v>
      </c>
    </row>
    <row r="130" spans="1:39" s="13" customFormat="1" ht="11.25" x14ac:dyDescent="0.25">
      <c r="A130" s="6">
        <v>121</v>
      </c>
      <c r="B130" s="12" t="s">
        <v>164</v>
      </c>
      <c r="C130" s="8">
        <v>0</v>
      </c>
      <c r="D130" s="8" t="s">
        <v>42</v>
      </c>
      <c r="E130" s="8" t="s">
        <v>42</v>
      </c>
      <c r="F130" s="8" t="s">
        <v>42</v>
      </c>
      <c r="G130" s="8">
        <v>3</v>
      </c>
      <c r="H130" s="8">
        <v>2</v>
      </c>
      <c r="I130" s="9" t="s">
        <v>42</v>
      </c>
      <c r="J130" s="10">
        <v>3</v>
      </c>
      <c r="K130" s="8" t="s">
        <v>42</v>
      </c>
      <c r="L130" s="8">
        <v>3</v>
      </c>
      <c r="M130" s="10">
        <v>3</v>
      </c>
      <c r="N130" s="8" t="s">
        <v>42</v>
      </c>
      <c r="O130" s="8" t="s">
        <v>42</v>
      </c>
      <c r="P130" s="8" t="s">
        <v>42</v>
      </c>
      <c r="Q130" s="9" t="s">
        <v>42</v>
      </c>
      <c r="R130" s="8" t="s">
        <v>42</v>
      </c>
      <c r="S130" s="8" t="s">
        <v>42</v>
      </c>
      <c r="T130" s="8" t="s">
        <v>42</v>
      </c>
      <c r="U130" s="9" t="s">
        <v>42</v>
      </c>
      <c r="V130" s="9" t="s">
        <v>42</v>
      </c>
      <c r="W130" s="10" t="s">
        <v>42</v>
      </c>
      <c r="X130" s="8" t="s">
        <v>42</v>
      </c>
      <c r="Y130" s="9" t="s">
        <v>42</v>
      </c>
      <c r="Z130" s="8" t="s">
        <v>42</v>
      </c>
      <c r="AA130" s="9" t="s">
        <v>42</v>
      </c>
      <c r="AB130" s="8" t="s">
        <v>42</v>
      </c>
      <c r="AC130" s="9" t="s">
        <v>42</v>
      </c>
      <c r="AD130" s="8" t="s">
        <v>42</v>
      </c>
      <c r="AE130" s="9" t="s">
        <v>42</v>
      </c>
      <c r="AF130" s="9">
        <v>100</v>
      </c>
      <c r="AG130" s="9">
        <v>100</v>
      </c>
      <c r="AH130" s="9">
        <v>100</v>
      </c>
      <c r="AI130" s="9" t="s">
        <v>42</v>
      </c>
      <c r="AJ130" s="9" t="s">
        <v>42</v>
      </c>
      <c r="AK130" s="9">
        <v>100</v>
      </c>
      <c r="AL130" s="9" t="s">
        <v>42</v>
      </c>
      <c r="AM130" s="9" t="s">
        <v>42</v>
      </c>
    </row>
    <row r="131" spans="1:39" s="13" customFormat="1" ht="11.25" x14ac:dyDescent="0.25">
      <c r="A131" s="6">
        <v>122</v>
      </c>
      <c r="B131" s="12" t="s">
        <v>165</v>
      </c>
      <c r="C131" s="8">
        <v>0</v>
      </c>
      <c r="D131" s="8" t="s">
        <v>42</v>
      </c>
      <c r="E131" s="8" t="s">
        <v>42</v>
      </c>
      <c r="F131" s="8" t="s">
        <v>42</v>
      </c>
      <c r="G131" s="8">
        <v>5</v>
      </c>
      <c r="H131" s="8">
        <v>5</v>
      </c>
      <c r="I131" s="9" t="s">
        <v>42</v>
      </c>
      <c r="J131" s="10">
        <v>5</v>
      </c>
      <c r="K131" s="8" t="s">
        <v>42</v>
      </c>
      <c r="L131" s="8">
        <v>5</v>
      </c>
      <c r="M131" s="10">
        <v>5</v>
      </c>
      <c r="N131" s="8" t="s">
        <v>42</v>
      </c>
      <c r="O131" s="8" t="s">
        <v>42</v>
      </c>
      <c r="P131" s="8" t="s">
        <v>42</v>
      </c>
      <c r="Q131" s="9" t="s">
        <v>42</v>
      </c>
      <c r="R131" s="8" t="s">
        <v>42</v>
      </c>
      <c r="S131" s="8" t="s">
        <v>42</v>
      </c>
      <c r="T131" s="8" t="s">
        <v>42</v>
      </c>
      <c r="U131" s="9" t="s">
        <v>42</v>
      </c>
      <c r="V131" s="9" t="s">
        <v>42</v>
      </c>
      <c r="W131" s="10" t="s">
        <v>42</v>
      </c>
      <c r="X131" s="8" t="s">
        <v>42</v>
      </c>
      <c r="Y131" s="9" t="s">
        <v>42</v>
      </c>
      <c r="Z131" s="8" t="s">
        <v>42</v>
      </c>
      <c r="AA131" s="9" t="s">
        <v>42</v>
      </c>
      <c r="AB131" s="8" t="s">
        <v>42</v>
      </c>
      <c r="AC131" s="9" t="s">
        <v>42</v>
      </c>
      <c r="AD131" s="8" t="s">
        <v>42</v>
      </c>
      <c r="AE131" s="9" t="s">
        <v>42</v>
      </c>
      <c r="AF131" s="9">
        <v>100</v>
      </c>
      <c r="AG131" s="9">
        <v>100</v>
      </c>
      <c r="AH131" s="9">
        <v>100</v>
      </c>
      <c r="AI131" s="9" t="s">
        <v>42</v>
      </c>
      <c r="AJ131" s="9" t="s">
        <v>42</v>
      </c>
      <c r="AK131" s="9">
        <v>100</v>
      </c>
      <c r="AL131" s="9" t="s">
        <v>42</v>
      </c>
      <c r="AM131" s="9" t="s">
        <v>42</v>
      </c>
    </row>
    <row r="132" spans="1:39" ht="12.75" customHeight="1" x14ac:dyDescent="0.25">
      <c r="A132" s="6">
        <v>123</v>
      </c>
      <c r="B132" s="11" t="s">
        <v>166</v>
      </c>
      <c r="C132" s="8" t="s">
        <v>42</v>
      </c>
      <c r="D132" s="8" t="s">
        <v>42</v>
      </c>
      <c r="E132" s="8" t="s">
        <v>42</v>
      </c>
      <c r="F132" s="8" t="s">
        <v>42</v>
      </c>
      <c r="G132" s="8" t="s">
        <v>42</v>
      </c>
      <c r="H132" s="8" t="s">
        <v>42</v>
      </c>
      <c r="I132" s="9" t="s">
        <v>42</v>
      </c>
      <c r="J132" s="10" t="s">
        <v>42</v>
      </c>
      <c r="K132" s="8" t="s">
        <v>42</v>
      </c>
      <c r="L132" s="8" t="s">
        <v>42</v>
      </c>
      <c r="M132" s="10" t="s">
        <v>42</v>
      </c>
      <c r="N132" s="8" t="s">
        <v>42</v>
      </c>
      <c r="O132" s="8" t="s">
        <v>42</v>
      </c>
      <c r="P132" s="8" t="s">
        <v>42</v>
      </c>
      <c r="Q132" s="9" t="s">
        <v>42</v>
      </c>
      <c r="R132" s="8" t="s">
        <v>42</v>
      </c>
      <c r="S132" s="8" t="s">
        <v>42</v>
      </c>
      <c r="T132" s="8" t="s">
        <v>42</v>
      </c>
      <c r="U132" s="9" t="s">
        <v>42</v>
      </c>
      <c r="V132" s="9" t="s">
        <v>42</v>
      </c>
      <c r="W132" s="10" t="s">
        <v>42</v>
      </c>
      <c r="X132" s="8" t="s">
        <v>42</v>
      </c>
      <c r="Y132" s="9" t="s">
        <v>42</v>
      </c>
      <c r="Z132" s="8" t="s">
        <v>42</v>
      </c>
      <c r="AA132" s="9" t="s">
        <v>42</v>
      </c>
      <c r="AB132" s="8" t="s">
        <v>42</v>
      </c>
      <c r="AC132" s="9" t="s">
        <v>42</v>
      </c>
      <c r="AD132" s="8" t="s">
        <v>42</v>
      </c>
      <c r="AE132" s="9" t="s">
        <v>42</v>
      </c>
      <c r="AF132" s="9" t="s">
        <v>42</v>
      </c>
      <c r="AG132" s="9" t="s">
        <v>42</v>
      </c>
      <c r="AH132" s="9" t="s">
        <v>42</v>
      </c>
      <c r="AI132" s="9" t="s">
        <v>42</v>
      </c>
      <c r="AJ132" s="9" t="s">
        <v>42</v>
      </c>
      <c r="AK132" s="9" t="s">
        <v>42</v>
      </c>
      <c r="AL132" s="9" t="s">
        <v>42</v>
      </c>
      <c r="AM132" s="9" t="s">
        <v>42</v>
      </c>
    </row>
    <row r="133" spans="1:39" ht="12.75" customHeight="1" x14ac:dyDescent="0.25">
      <c r="A133" s="6">
        <v>124</v>
      </c>
      <c r="B133" s="11" t="s">
        <v>167</v>
      </c>
      <c r="C133" s="8">
        <v>1</v>
      </c>
      <c r="D133" s="8" t="s">
        <v>42</v>
      </c>
      <c r="E133" s="8" t="s">
        <v>42</v>
      </c>
      <c r="F133" s="8" t="s">
        <v>42</v>
      </c>
      <c r="G133" s="8">
        <v>9</v>
      </c>
      <c r="H133" s="8">
        <v>9</v>
      </c>
      <c r="I133" s="9">
        <v>0.81818181818181823</v>
      </c>
      <c r="J133" s="10">
        <v>9</v>
      </c>
      <c r="K133" s="8" t="s">
        <v>42</v>
      </c>
      <c r="L133" s="8">
        <v>8</v>
      </c>
      <c r="M133" s="10">
        <v>8</v>
      </c>
      <c r="N133" s="8" t="s">
        <v>42</v>
      </c>
      <c r="O133" s="8" t="s">
        <v>42</v>
      </c>
      <c r="P133" s="8" t="s">
        <v>42</v>
      </c>
      <c r="Q133" s="9">
        <v>0.72727272727272729</v>
      </c>
      <c r="R133" s="8">
        <v>1</v>
      </c>
      <c r="S133" s="8" t="s">
        <v>42</v>
      </c>
      <c r="T133" s="8" t="s">
        <v>42</v>
      </c>
      <c r="U133" s="9">
        <v>1</v>
      </c>
      <c r="V133" s="9" t="s">
        <v>42</v>
      </c>
      <c r="W133" s="10" t="s">
        <v>42</v>
      </c>
      <c r="X133" s="8" t="s">
        <v>42</v>
      </c>
      <c r="Y133" s="9" t="s">
        <v>42</v>
      </c>
      <c r="Z133" s="8" t="s">
        <v>42</v>
      </c>
      <c r="AA133" s="9" t="s">
        <v>42</v>
      </c>
      <c r="AB133" s="8" t="s">
        <v>42</v>
      </c>
      <c r="AC133" s="9" t="s">
        <v>42</v>
      </c>
      <c r="AD133" s="8" t="s">
        <v>42</v>
      </c>
      <c r="AE133" s="9" t="s">
        <v>42</v>
      </c>
      <c r="AF133" s="9">
        <v>88.888888888888886</v>
      </c>
      <c r="AG133" s="9">
        <v>88.888888888888886</v>
      </c>
      <c r="AH133" s="9">
        <v>100</v>
      </c>
      <c r="AI133" s="9">
        <v>1.3333333333333333</v>
      </c>
      <c r="AJ133" s="9" t="s">
        <v>42</v>
      </c>
      <c r="AK133" s="9">
        <v>100</v>
      </c>
      <c r="AL133" s="9" t="s">
        <v>42</v>
      </c>
      <c r="AM133" s="9">
        <v>0.81818181818181823</v>
      </c>
    </row>
    <row r="134" spans="1:39" s="13" customFormat="1" ht="13.15" customHeight="1" x14ac:dyDescent="0.25">
      <c r="A134" s="6">
        <v>125</v>
      </c>
      <c r="B134" s="11" t="s">
        <v>168</v>
      </c>
      <c r="C134" s="8">
        <v>0</v>
      </c>
      <c r="D134" s="8" t="s">
        <v>42</v>
      </c>
      <c r="E134" s="8" t="s">
        <v>42</v>
      </c>
      <c r="F134" s="8" t="s">
        <v>42</v>
      </c>
      <c r="G134" s="8">
        <v>1</v>
      </c>
      <c r="H134" s="8">
        <v>1</v>
      </c>
      <c r="I134" s="9" t="s">
        <v>42</v>
      </c>
      <c r="J134" s="10">
        <v>1</v>
      </c>
      <c r="K134" s="8" t="s">
        <v>42</v>
      </c>
      <c r="L134" s="8" t="s">
        <v>42</v>
      </c>
      <c r="M134" s="10" t="s">
        <v>42</v>
      </c>
      <c r="N134" s="8" t="s">
        <v>42</v>
      </c>
      <c r="O134" s="8" t="s">
        <v>42</v>
      </c>
      <c r="P134" s="8" t="s">
        <v>42</v>
      </c>
      <c r="Q134" s="9" t="s">
        <v>42</v>
      </c>
      <c r="R134" s="8">
        <v>1</v>
      </c>
      <c r="S134" s="8" t="s">
        <v>42</v>
      </c>
      <c r="T134" s="8" t="s">
        <v>42</v>
      </c>
      <c r="U134" s="9" t="s">
        <v>42</v>
      </c>
      <c r="V134" s="9" t="s">
        <v>42</v>
      </c>
      <c r="W134" s="10" t="s">
        <v>42</v>
      </c>
      <c r="X134" s="8" t="s">
        <v>42</v>
      </c>
      <c r="Y134" s="9" t="s">
        <v>42</v>
      </c>
      <c r="Z134" s="8" t="s">
        <v>42</v>
      </c>
      <c r="AA134" s="9" t="s">
        <v>42</v>
      </c>
      <c r="AB134" s="8" t="s">
        <v>42</v>
      </c>
      <c r="AC134" s="9" t="s">
        <v>42</v>
      </c>
      <c r="AD134" s="8" t="s">
        <v>42</v>
      </c>
      <c r="AE134" s="9" t="s">
        <v>42</v>
      </c>
      <c r="AF134" s="9" t="s">
        <v>42</v>
      </c>
      <c r="AG134" s="9" t="s">
        <v>42</v>
      </c>
      <c r="AH134" s="9" t="s">
        <v>42</v>
      </c>
      <c r="AI134" s="9">
        <v>12</v>
      </c>
      <c r="AJ134" s="9" t="s">
        <v>42</v>
      </c>
      <c r="AK134" s="9" t="s">
        <v>42</v>
      </c>
      <c r="AL134" s="9" t="s">
        <v>42</v>
      </c>
      <c r="AM134" s="9" t="s">
        <v>42</v>
      </c>
    </row>
    <row r="135" spans="1:39" s="13" customFormat="1" ht="13.15" customHeight="1" x14ac:dyDescent="0.25">
      <c r="A135" s="6">
        <v>126</v>
      </c>
      <c r="B135" s="11" t="s">
        <v>169</v>
      </c>
      <c r="C135" s="8" t="s">
        <v>42</v>
      </c>
      <c r="D135" s="8" t="s">
        <v>42</v>
      </c>
      <c r="E135" s="8" t="s">
        <v>42</v>
      </c>
      <c r="F135" s="8" t="s">
        <v>42</v>
      </c>
      <c r="G135" s="8" t="s">
        <v>42</v>
      </c>
      <c r="H135" s="8" t="s">
        <v>42</v>
      </c>
      <c r="I135" s="9" t="s">
        <v>42</v>
      </c>
      <c r="J135" s="10" t="s">
        <v>42</v>
      </c>
      <c r="K135" s="8" t="s">
        <v>42</v>
      </c>
      <c r="L135" s="8" t="s">
        <v>42</v>
      </c>
      <c r="M135" s="10" t="s">
        <v>42</v>
      </c>
      <c r="N135" s="8" t="s">
        <v>42</v>
      </c>
      <c r="O135" s="8" t="s">
        <v>42</v>
      </c>
      <c r="P135" s="8" t="s">
        <v>42</v>
      </c>
      <c r="Q135" s="9" t="s">
        <v>42</v>
      </c>
      <c r="R135" s="8" t="s">
        <v>42</v>
      </c>
      <c r="S135" s="8" t="s">
        <v>42</v>
      </c>
      <c r="T135" s="8" t="s">
        <v>42</v>
      </c>
      <c r="U135" s="9" t="s">
        <v>42</v>
      </c>
      <c r="V135" s="9" t="s">
        <v>42</v>
      </c>
      <c r="W135" s="10" t="s">
        <v>42</v>
      </c>
      <c r="X135" s="8" t="s">
        <v>42</v>
      </c>
      <c r="Y135" s="9" t="s">
        <v>42</v>
      </c>
      <c r="Z135" s="8" t="s">
        <v>42</v>
      </c>
      <c r="AA135" s="9" t="s">
        <v>42</v>
      </c>
      <c r="AB135" s="8" t="s">
        <v>42</v>
      </c>
      <c r="AC135" s="9" t="s">
        <v>42</v>
      </c>
      <c r="AD135" s="8" t="s">
        <v>42</v>
      </c>
      <c r="AE135" s="9" t="s">
        <v>42</v>
      </c>
      <c r="AF135" s="9" t="s">
        <v>42</v>
      </c>
      <c r="AG135" s="9" t="s">
        <v>42</v>
      </c>
      <c r="AH135" s="9" t="s">
        <v>42</v>
      </c>
      <c r="AI135" s="9" t="s">
        <v>42</v>
      </c>
      <c r="AJ135" s="9" t="s">
        <v>42</v>
      </c>
      <c r="AK135" s="9" t="s">
        <v>42</v>
      </c>
      <c r="AL135" s="9" t="s">
        <v>42</v>
      </c>
      <c r="AM135" s="9" t="s">
        <v>42</v>
      </c>
    </row>
    <row r="136" spans="1:39" s="13" customFormat="1" ht="10.15" customHeight="1" x14ac:dyDescent="0.25">
      <c r="A136" s="31" t="s">
        <v>170</v>
      </c>
      <c r="B136" s="32"/>
      <c r="C136" s="14">
        <v>5</v>
      </c>
      <c r="D136" s="14">
        <v>10</v>
      </c>
      <c r="E136" s="14" t="s">
        <v>42</v>
      </c>
      <c r="F136" s="14" t="s">
        <v>42</v>
      </c>
      <c r="G136" s="14">
        <v>306</v>
      </c>
      <c r="H136" s="14">
        <v>304</v>
      </c>
      <c r="I136" s="15">
        <v>5.5636363636363635</v>
      </c>
      <c r="J136" s="14">
        <v>316</v>
      </c>
      <c r="K136" s="14">
        <v>229</v>
      </c>
      <c r="L136" s="14">
        <v>72</v>
      </c>
      <c r="M136" s="14">
        <v>301</v>
      </c>
      <c r="N136" s="14" t="s">
        <v>42</v>
      </c>
      <c r="O136" s="14" t="s">
        <v>42</v>
      </c>
      <c r="P136" s="14" t="s">
        <v>42</v>
      </c>
      <c r="Q136" s="15">
        <v>5.4727272727272727</v>
      </c>
      <c r="R136" s="14">
        <v>15</v>
      </c>
      <c r="S136" s="14" t="s">
        <v>42</v>
      </c>
      <c r="T136" s="14" t="s">
        <v>42</v>
      </c>
      <c r="U136" s="15">
        <v>3</v>
      </c>
      <c r="V136" s="15" t="s">
        <v>42</v>
      </c>
      <c r="W136" s="14">
        <v>37</v>
      </c>
      <c r="X136" s="14">
        <v>25</v>
      </c>
      <c r="Y136" s="15">
        <v>67.567567567567565</v>
      </c>
      <c r="Z136" s="14">
        <v>1</v>
      </c>
      <c r="AA136" s="15">
        <v>2.7027027027027026</v>
      </c>
      <c r="AB136" s="14">
        <v>11</v>
      </c>
      <c r="AC136" s="15">
        <v>29.72972972972973</v>
      </c>
      <c r="AD136" s="14" t="s">
        <v>42</v>
      </c>
      <c r="AE136" s="15" t="s">
        <v>42</v>
      </c>
      <c r="AF136" s="15">
        <v>98.366013071895424</v>
      </c>
      <c r="AG136" s="15">
        <v>95.25316455696202</v>
      </c>
      <c r="AH136" s="15">
        <v>96.013289036544847</v>
      </c>
      <c r="AI136" s="15">
        <v>0.58823529411764708</v>
      </c>
      <c r="AJ136" s="15">
        <v>76.079734219269099</v>
      </c>
      <c r="AK136" s="15">
        <v>23.920265780730897</v>
      </c>
      <c r="AL136" s="15" t="s">
        <v>42</v>
      </c>
      <c r="AM136" s="15">
        <v>5.745454545454546</v>
      </c>
    </row>
    <row r="137" spans="1:39" s="16" customFormat="1" ht="14.45" customHeight="1" x14ac:dyDescent="0.25">
      <c r="A137" s="31" t="s">
        <v>171</v>
      </c>
      <c r="B137" s="32"/>
      <c r="C137" s="14">
        <v>16</v>
      </c>
      <c r="D137" s="14">
        <v>1222</v>
      </c>
      <c r="E137" s="14">
        <v>15</v>
      </c>
      <c r="F137" s="14">
        <v>143</v>
      </c>
      <c r="G137" s="14">
        <v>3745</v>
      </c>
      <c r="H137" s="14">
        <v>3701</v>
      </c>
      <c r="I137" s="15">
        <v>21.27840909090909</v>
      </c>
      <c r="J137" s="14">
        <v>4967</v>
      </c>
      <c r="K137" s="14">
        <v>3122</v>
      </c>
      <c r="L137" s="14">
        <v>684</v>
      </c>
      <c r="M137" s="14">
        <v>3806</v>
      </c>
      <c r="N137" s="14" t="s">
        <v>42</v>
      </c>
      <c r="O137" s="14">
        <v>11</v>
      </c>
      <c r="P137" s="14">
        <v>366</v>
      </c>
      <c r="Q137" s="15">
        <v>21.625</v>
      </c>
      <c r="R137" s="14">
        <v>1161</v>
      </c>
      <c r="S137" s="14">
        <v>19</v>
      </c>
      <c r="T137" s="14">
        <v>125</v>
      </c>
      <c r="U137" s="15">
        <v>72.5625</v>
      </c>
      <c r="V137" s="15">
        <v>1.1875</v>
      </c>
      <c r="W137" s="14">
        <v>285</v>
      </c>
      <c r="X137" s="14">
        <v>226</v>
      </c>
      <c r="Y137" s="15">
        <v>79.2982456150351</v>
      </c>
      <c r="Z137" s="14">
        <v>17</v>
      </c>
      <c r="AA137" s="15">
        <v>5.9649122807017543</v>
      </c>
      <c r="AB137" s="14">
        <v>39</v>
      </c>
      <c r="AC137" s="15">
        <v>13.684210526315791</v>
      </c>
      <c r="AD137" s="14">
        <v>3</v>
      </c>
      <c r="AE137" s="15">
        <v>1.0526315789473684</v>
      </c>
      <c r="AF137" s="15">
        <v>101.62883845126835</v>
      </c>
      <c r="AG137" s="15">
        <v>76.625729816790823</v>
      </c>
      <c r="AH137" s="15">
        <v>98.528638991066742</v>
      </c>
      <c r="AI137" s="15">
        <v>3.7201602136181577</v>
      </c>
      <c r="AJ137" s="15">
        <v>82.028376248029417</v>
      </c>
      <c r="AK137" s="15">
        <v>17.971623751970572</v>
      </c>
      <c r="AL137" s="15">
        <v>9.6163951655281128</v>
      </c>
      <c r="AM137" s="15">
        <v>28.22159090909091</v>
      </c>
    </row>
    <row r="138" spans="1:39" s="16" customFormat="1" ht="12.75" customHeight="1" x14ac:dyDescent="0.25">
      <c r="A138" s="6">
        <v>127</v>
      </c>
      <c r="B138" s="12" t="s">
        <v>172</v>
      </c>
      <c r="C138" s="8" t="s">
        <v>42</v>
      </c>
      <c r="D138" s="8" t="s">
        <v>42</v>
      </c>
      <c r="E138" s="8" t="s">
        <v>42</v>
      </c>
      <c r="F138" s="8" t="s">
        <v>42</v>
      </c>
      <c r="G138" s="8" t="s">
        <v>42</v>
      </c>
      <c r="H138" s="8" t="s">
        <v>42</v>
      </c>
      <c r="I138" s="9" t="s">
        <v>42</v>
      </c>
      <c r="J138" s="10" t="s">
        <v>42</v>
      </c>
      <c r="K138" s="8" t="s">
        <v>42</v>
      </c>
      <c r="L138" s="8" t="s">
        <v>42</v>
      </c>
      <c r="M138" s="10" t="s">
        <v>42</v>
      </c>
      <c r="N138" s="8" t="s">
        <v>42</v>
      </c>
      <c r="O138" s="8" t="s">
        <v>42</v>
      </c>
      <c r="P138" s="8" t="s">
        <v>42</v>
      </c>
      <c r="Q138" s="9" t="s">
        <v>42</v>
      </c>
      <c r="R138" s="8" t="s">
        <v>42</v>
      </c>
      <c r="S138" s="8" t="s">
        <v>42</v>
      </c>
      <c r="T138" s="8" t="s">
        <v>42</v>
      </c>
      <c r="U138" s="9" t="s">
        <v>42</v>
      </c>
      <c r="V138" s="9" t="s">
        <v>42</v>
      </c>
      <c r="W138" s="10" t="s">
        <v>42</v>
      </c>
      <c r="X138" s="8" t="s">
        <v>42</v>
      </c>
      <c r="Y138" s="9" t="s">
        <v>42</v>
      </c>
      <c r="Z138" s="8" t="s">
        <v>42</v>
      </c>
      <c r="AA138" s="9" t="s">
        <v>42</v>
      </c>
      <c r="AB138" s="8" t="s">
        <v>42</v>
      </c>
      <c r="AC138" s="9" t="s">
        <v>42</v>
      </c>
      <c r="AD138" s="8" t="s">
        <v>42</v>
      </c>
      <c r="AE138" s="9" t="s">
        <v>42</v>
      </c>
      <c r="AF138" s="9" t="s">
        <v>42</v>
      </c>
      <c r="AG138" s="9" t="s">
        <v>42</v>
      </c>
      <c r="AH138" s="9" t="s">
        <v>42</v>
      </c>
      <c r="AI138" s="9" t="s">
        <v>42</v>
      </c>
      <c r="AJ138" s="9" t="s">
        <v>42</v>
      </c>
      <c r="AK138" s="9" t="s">
        <v>42</v>
      </c>
      <c r="AL138" s="9" t="s">
        <v>42</v>
      </c>
      <c r="AM138" s="9" t="s">
        <v>42</v>
      </c>
    </row>
    <row r="139" spans="1:39" s="16" customFormat="1" ht="12.75" customHeight="1" x14ac:dyDescent="0.25">
      <c r="A139" s="6">
        <v>128</v>
      </c>
      <c r="B139" s="12" t="s">
        <v>173</v>
      </c>
      <c r="C139" s="8" t="s">
        <v>42</v>
      </c>
      <c r="D139" s="8" t="s">
        <v>42</v>
      </c>
      <c r="E139" s="8" t="s">
        <v>42</v>
      </c>
      <c r="F139" s="8" t="s">
        <v>42</v>
      </c>
      <c r="G139" s="8" t="s">
        <v>42</v>
      </c>
      <c r="H139" s="8" t="s">
        <v>42</v>
      </c>
      <c r="I139" s="9" t="s">
        <v>42</v>
      </c>
      <c r="J139" s="10" t="s">
        <v>42</v>
      </c>
      <c r="K139" s="8" t="s">
        <v>42</v>
      </c>
      <c r="L139" s="8" t="s">
        <v>42</v>
      </c>
      <c r="M139" s="10" t="s">
        <v>42</v>
      </c>
      <c r="N139" s="8" t="s">
        <v>42</v>
      </c>
      <c r="O139" s="8" t="s">
        <v>42</v>
      </c>
      <c r="P139" s="8" t="s">
        <v>42</v>
      </c>
      <c r="Q139" s="9" t="s">
        <v>42</v>
      </c>
      <c r="R139" s="8" t="s">
        <v>42</v>
      </c>
      <c r="S139" s="8" t="s">
        <v>42</v>
      </c>
      <c r="T139" s="8" t="s">
        <v>42</v>
      </c>
      <c r="U139" s="9" t="s">
        <v>42</v>
      </c>
      <c r="V139" s="9" t="s">
        <v>42</v>
      </c>
      <c r="W139" s="10" t="s">
        <v>42</v>
      </c>
      <c r="X139" s="8" t="s">
        <v>42</v>
      </c>
      <c r="Y139" s="9" t="s">
        <v>42</v>
      </c>
      <c r="Z139" s="8" t="s">
        <v>42</v>
      </c>
      <c r="AA139" s="9" t="s">
        <v>42</v>
      </c>
      <c r="AB139" s="8" t="s">
        <v>42</v>
      </c>
      <c r="AC139" s="9" t="s">
        <v>42</v>
      </c>
      <c r="AD139" s="8" t="s">
        <v>42</v>
      </c>
      <c r="AE139" s="9" t="s">
        <v>42</v>
      </c>
      <c r="AF139" s="9" t="s">
        <v>42</v>
      </c>
      <c r="AG139" s="9" t="s">
        <v>42</v>
      </c>
      <c r="AH139" s="9" t="s">
        <v>42</v>
      </c>
      <c r="AI139" s="9" t="s">
        <v>42</v>
      </c>
      <c r="AJ139" s="9" t="s">
        <v>42</v>
      </c>
      <c r="AK139" s="9" t="s">
        <v>42</v>
      </c>
      <c r="AL139" s="9" t="s">
        <v>42</v>
      </c>
      <c r="AM139" s="9" t="s">
        <v>42</v>
      </c>
    </row>
    <row r="140" spans="1:39" s="16" customFormat="1" ht="12.75" customHeight="1" x14ac:dyDescent="0.25">
      <c r="A140" s="6">
        <v>129</v>
      </c>
      <c r="B140" s="12" t="s">
        <v>174</v>
      </c>
      <c r="C140" s="8">
        <v>0</v>
      </c>
      <c r="D140" s="8" t="s">
        <v>42</v>
      </c>
      <c r="E140" s="8" t="s">
        <v>42</v>
      </c>
      <c r="F140" s="8" t="s">
        <v>42</v>
      </c>
      <c r="G140" s="8">
        <v>1</v>
      </c>
      <c r="H140" s="8">
        <v>1</v>
      </c>
      <c r="I140" s="9" t="s">
        <v>42</v>
      </c>
      <c r="J140" s="10">
        <v>1</v>
      </c>
      <c r="K140" s="8" t="s">
        <v>42</v>
      </c>
      <c r="L140" s="8">
        <v>1</v>
      </c>
      <c r="M140" s="10">
        <v>1</v>
      </c>
      <c r="N140" s="8" t="s">
        <v>42</v>
      </c>
      <c r="O140" s="8" t="s">
        <v>42</v>
      </c>
      <c r="P140" s="8" t="s">
        <v>42</v>
      </c>
      <c r="Q140" s="9" t="s">
        <v>42</v>
      </c>
      <c r="R140" s="8" t="s">
        <v>42</v>
      </c>
      <c r="S140" s="8" t="s">
        <v>42</v>
      </c>
      <c r="T140" s="8" t="s">
        <v>42</v>
      </c>
      <c r="U140" s="9" t="s">
        <v>42</v>
      </c>
      <c r="V140" s="9" t="s">
        <v>42</v>
      </c>
      <c r="W140" s="10" t="s">
        <v>42</v>
      </c>
      <c r="X140" s="8" t="s">
        <v>42</v>
      </c>
      <c r="Y140" s="9" t="s">
        <v>42</v>
      </c>
      <c r="Z140" s="8" t="s">
        <v>42</v>
      </c>
      <c r="AA140" s="9" t="s">
        <v>42</v>
      </c>
      <c r="AB140" s="8" t="s">
        <v>42</v>
      </c>
      <c r="AC140" s="9" t="s">
        <v>42</v>
      </c>
      <c r="AD140" s="8" t="s">
        <v>42</v>
      </c>
      <c r="AE140" s="9" t="s">
        <v>42</v>
      </c>
      <c r="AF140" s="9">
        <v>100</v>
      </c>
      <c r="AG140" s="9">
        <v>100</v>
      </c>
      <c r="AH140" s="9">
        <v>100</v>
      </c>
      <c r="AI140" s="9" t="s">
        <v>42</v>
      </c>
      <c r="AJ140" s="9" t="s">
        <v>42</v>
      </c>
      <c r="AK140" s="9">
        <v>100</v>
      </c>
      <c r="AL140" s="9" t="s">
        <v>42</v>
      </c>
      <c r="AM140" s="9" t="s">
        <v>42</v>
      </c>
    </row>
    <row r="141" spans="1:39" s="16" customFormat="1" ht="12.75" customHeight="1" x14ac:dyDescent="0.25">
      <c r="A141" s="6">
        <v>130</v>
      </c>
      <c r="B141" s="7" t="s">
        <v>175</v>
      </c>
      <c r="C141" s="8">
        <v>0</v>
      </c>
      <c r="D141" s="8" t="s">
        <v>42</v>
      </c>
      <c r="E141" s="8" t="s">
        <v>42</v>
      </c>
      <c r="F141" s="8" t="s">
        <v>42</v>
      </c>
      <c r="G141" s="8">
        <v>29</v>
      </c>
      <c r="H141" s="8">
        <v>29</v>
      </c>
      <c r="I141" s="9" t="s">
        <v>42</v>
      </c>
      <c r="J141" s="10">
        <v>29</v>
      </c>
      <c r="K141" s="8" t="s">
        <v>42</v>
      </c>
      <c r="L141" s="8">
        <v>29</v>
      </c>
      <c r="M141" s="10">
        <v>29</v>
      </c>
      <c r="N141" s="8" t="s">
        <v>42</v>
      </c>
      <c r="O141" s="8" t="s">
        <v>42</v>
      </c>
      <c r="P141" s="8" t="s">
        <v>42</v>
      </c>
      <c r="Q141" s="9" t="s">
        <v>42</v>
      </c>
      <c r="R141" s="8" t="s">
        <v>42</v>
      </c>
      <c r="S141" s="8" t="s">
        <v>42</v>
      </c>
      <c r="T141" s="8" t="s">
        <v>42</v>
      </c>
      <c r="U141" s="9" t="s">
        <v>42</v>
      </c>
      <c r="V141" s="9" t="s">
        <v>42</v>
      </c>
      <c r="W141" s="10" t="s">
        <v>42</v>
      </c>
      <c r="X141" s="8" t="s">
        <v>42</v>
      </c>
      <c r="Y141" s="9" t="s">
        <v>42</v>
      </c>
      <c r="Z141" s="8" t="s">
        <v>42</v>
      </c>
      <c r="AA141" s="9" t="s">
        <v>42</v>
      </c>
      <c r="AB141" s="8" t="s">
        <v>42</v>
      </c>
      <c r="AC141" s="9" t="s">
        <v>42</v>
      </c>
      <c r="AD141" s="8" t="s">
        <v>42</v>
      </c>
      <c r="AE141" s="9" t="s">
        <v>42</v>
      </c>
      <c r="AF141" s="9">
        <v>100</v>
      </c>
      <c r="AG141" s="9">
        <v>100</v>
      </c>
      <c r="AH141" s="9">
        <v>100</v>
      </c>
      <c r="AI141" s="9" t="s">
        <v>42</v>
      </c>
      <c r="AJ141" s="9" t="s">
        <v>42</v>
      </c>
      <c r="AK141" s="9">
        <v>100</v>
      </c>
      <c r="AL141" s="9" t="s">
        <v>42</v>
      </c>
      <c r="AM141" s="9" t="s">
        <v>42</v>
      </c>
    </row>
    <row r="142" spans="1:39" s="16" customFormat="1" ht="12.75" customHeight="1" x14ac:dyDescent="0.25">
      <c r="A142" s="6">
        <v>131</v>
      </c>
      <c r="B142" s="7" t="s">
        <v>176</v>
      </c>
      <c r="C142" s="8">
        <v>3</v>
      </c>
      <c r="D142" s="8">
        <v>3</v>
      </c>
      <c r="E142" s="8" t="s">
        <v>42</v>
      </c>
      <c r="F142" s="8" t="s">
        <v>42</v>
      </c>
      <c r="G142" s="8">
        <v>3</v>
      </c>
      <c r="H142" s="8">
        <v>1</v>
      </c>
      <c r="I142" s="9">
        <v>9.0909090909090912E-2</v>
      </c>
      <c r="J142" s="10">
        <v>6</v>
      </c>
      <c r="K142" s="8">
        <v>4</v>
      </c>
      <c r="L142" s="8" t="s">
        <v>42</v>
      </c>
      <c r="M142" s="10">
        <v>4</v>
      </c>
      <c r="N142" s="8" t="s">
        <v>42</v>
      </c>
      <c r="O142" s="8" t="s">
        <v>42</v>
      </c>
      <c r="P142" s="8" t="s">
        <v>42</v>
      </c>
      <c r="Q142" s="9">
        <v>0.1212121212121212</v>
      </c>
      <c r="R142" s="8">
        <v>2</v>
      </c>
      <c r="S142" s="8" t="s">
        <v>42</v>
      </c>
      <c r="T142" s="8" t="s">
        <v>42</v>
      </c>
      <c r="U142" s="9">
        <v>0.66666666666666663</v>
      </c>
      <c r="V142" s="9" t="s">
        <v>42</v>
      </c>
      <c r="W142" s="10">
        <v>2</v>
      </c>
      <c r="X142" s="8" t="s">
        <v>42</v>
      </c>
      <c r="Y142" s="9" t="s">
        <v>42</v>
      </c>
      <c r="Z142" s="8" t="s">
        <v>42</v>
      </c>
      <c r="AA142" s="9" t="s">
        <v>42</v>
      </c>
      <c r="AB142" s="8">
        <v>2</v>
      </c>
      <c r="AC142" s="9">
        <v>100</v>
      </c>
      <c r="AD142" s="8" t="s">
        <v>42</v>
      </c>
      <c r="AE142" s="9" t="s">
        <v>42</v>
      </c>
      <c r="AF142" s="9">
        <v>133.33333333333331</v>
      </c>
      <c r="AG142" s="9">
        <v>66.666666666666657</v>
      </c>
      <c r="AH142" s="9">
        <v>50</v>
      </c>
      <c r="AI142" s="9">
        <v>8</v>
      </c>
      <c r="AJ142" s="9">
        <v>100</v>
      </c>
      <c r="AK142" s="9" t="s">
        <v>42</v>
      </c>
      <c r="AL142" s="9" t="s">
        <v>42</v>
      </c>
      <c r="AM142" s="9">
        <v>0.18181818181818182</v>
      </c>
    </row>
    <row r="143" spans="1:39" s="16" customFormat="1" ht="12.75" customHeight="1" x14ac:dyDescent="0.25">
      <c r="A143" s="6">
        <v>132</v>
      </c>
      <c r="B143" s="7" t="s">
        <v>177</v>
      </c>
      <c r="C143" s="8">
        <v>0</v>
      </c>
      <c r="D143" s="8" t="s">
        <v>42</v>
      </c>
      <c r="E143" s="8" t="s">
        <v>42</v>
      </c>
      <c r="F143" s="8" t="s">
        <v>42</v>
      </c>
      <c r="G143" s="8">
        <v>2</v>
      </c>
      <c r="H143" s="8">
        <v>2</v>
      </c>
      <c r="I143" s="9" t="s">
        <v>42</v>
      </c>
      <c r="J143" s="10">
        <v>2</v>
      </c>
      <c r="K143" s="8">
        <v>1</v>
      </c>
      <c r="L143" s="8">
        <v>1</v>
      </c>
      <c r="M143" s="10">
        <v>2</v>
      </c>
      <c r="N143" s="8" t="s">
        <v>42</v>
      </c>
      <c r="O143" s="8" t="s">
        <v>42</v>
      </c>
      <c r="P143" s="8" t="s">
        <v>42</v>
      </c>
      <c r="Q143" s="9" t="s">
        <v>42</v>
      </c>
      <c r="R143" s="8" t="s">
        <v>42</v>
      </c>
      <c r="S143" s="8" t="s">
        <v>42</v>
      </c>
      <c r="T143" s="8" t="s">
        <v>42</v>
      </c>
      <c r="U143" s="9" t="s">
        <v>42</v>
      </c>
      <c r="V143" s="9" t="s">
        <v>42</v>
      </c>
      <c r="W143" s="10" t="s">
        <v>42</v>
      </c>
      <c r="X143" s="8" t="s">
        <v>42</v>
      </c>
      <c r="Y143" s="9" t="s">
        <v>42</v>
      </c>
      <c r="Z143" s="8" t="s">
        <v>42</v>
      </c>
      <c r="AA143" s="9" t="s">
        <v>42</v>
      </c>
      <c r="AB143" s="8" t="s">
        <v>42</v>
      </c>
      <c r="AC143" s="9" t="s">
        <v>42</v>
      </c>
      <c r="AD143" s="8" t="s">
        <v>42</v>
      </c>
      <c r="AE143" s="9" t="s">
        <v>42</v>
      </c>
      <c r="AF143" s="9">
        <v>100</v>
      </c>
      <c r="AG143" s="9">
        <v>100</v>
      </c>
      <c r="AH143" s="9">
        <v>100</v>
      </c>
      <c r="AI143" s="9" t="s">
        <v>42</v>
      </c>
      <c r="AJ143" s="9">
        <v>50</v>
      </c>
      <c r="AK143" s="9">
        <v>50</v>
      </c>
      <c r="AL143" s="9" t="s">
        <v>42</v>
      </c>
      <c r="AM143" s="9" t="s">
        <v>42</v>
      </c>
    </row>
    <row r="144" spans="1:39" s="16" customFormat="1" ht="12.75" customHeight="1" x14ac:dyDescent="0.25">
      <c r="A144" s="6">
        <v>133</v>
      </c>
      <c r="B144" s="7" t="s">
        <v>178</v>
      </c>
      <c r="C144" s="8">
        <v>0</v>
      </c>
      <c r="D144" s="8" t="s">
        <v>42</v>
      </c>
      <c r="E144" s="8" t="s">
        <v>42</v>
      </c>
      <c r="F144" s="8" t="s">
        <v>42</v>
      </c>
      <c r="G144" s="8">
        <v>1</v>
      </c>
      <c r="H144" s="8">
        <v>1</v>
      </c>
      <c r="I144" s="9" t="s">
        <v>42</v>
      </c>
      <c r="J144" s="10">
        <v>1</v>
      </c>
      <c r="K144" s="8">
        <v>1</v>
      </c>
      <c r="L144" s="8" t="s">
        <v>42</v>
      </c>
      <c r="M144" s="10">
        <v>1</v>
      </c>
      <c r="N144" s="8" t="s">
        <v>42</v>
      </c>
      <c r="O144" s="8" t="s">
        <v>42</v>
      </c>
      <c r="P144" s="8" t="s">
        <v>42</v>
      </c>
      <c r="Q144" s="9" t="s">
        <v>42</v>
      </c>
      <c r="R144" s="8" t="s">
        <v>42</v>
      </c>
      <c r="S144" s="8" t="s">
        <v>42</v>
      </c>
      <c r="T144" s="8" t="s">
        <v>42</v>
      </c>
      <c r="U144" s="9" t="s">
        <v>42</v>
      </c>
      <c r="V144" s="9" t="s">
        <v>42</v>
      </c>
      <c r="W144" s="10" t="s">
        <v>42</v>
      </c>
      <c r="X144" s="8" t="s">
        <v>42</v>
      </c>
      <c r="Y144" s="9" t="s">
        <v>42</v>
      </c>
      <c r="Z144" s="8" t="s">
        <v>42</v>
      </c>
      <c r="AA144" s="9" t="s">
        <v>42</v>
      </c>
      <c r="AB144" s="8" t="s">
        <v>42</v>
      </c>
      <c r="AC144" s="9" t="s">
        <v>42</v>
      </c>
      <c r="AD144" s="8" t="s">
        <v>42</v>
      </c>
      <c r="AE144" s="9" t="s">
        <v>42</v>
      </c>
      <c r="AF144" s="9">
        <v>100</v>
      </c>
      <c r="AG144" s="9">
        <v>100</v>
      </c>
      <c r="AH144" s="9">
        <v>100</v>
      </c>
      <c r="AI144" s="9" t="s">
        <v>42</v>
      </c>
      <c r="AJ144" s="9">
        <v>100</v>
      </c>
      <c r="AK144" s="9" t="s">
        <v>42</v>
      </c>
      <c r="AL144" s="9" t="s">
        <v>42</v>
      </c>
      <c r="AM144" s="9" t="s">
        <v>42</v>
      </c>
    </row>
    <row r="145" spans="1:39" s="16" customFormat="1" ht="12.75" customHeight="1" x14ac:dyDescent="0.25">
      <c r="A145" s="6">
        <v>134</v>
      </c>
      <c r="B145" s="7" t="s">
        <v>179</v>
      </c>
      <c r="C145" s="8" t="s">
        <v>42</v>
      </c>
      <c r="D145" s="8" t="s">
        <v>42</v>
      </c>
      <c r="E145" s="8" t="s">
        <v>42</v>
      </c>
      <c r="F145" s="8" t="s">
        <v>42</v>
      </c>
      <c r="G145" s="8" t="s">
        <v>42</v>
      </c>
      <c r="H145" s="8" t="s">
        <v>42</v>
      </c>
      <c r="I145" s="9" t="s">
        <v>42</v>
      </c>
      <c r="J145" s="10" t="s">
        <v>42</v>
      </c>
      <c r="K145" s="8" t="s">
        <v>42</v>
      </c>
      <c r="L145" s="8" t="s">
        <v>42</v>
      </c>
      <c r="M145" s="10" t="s">
        <v>42</v>
      </c>
      <c r="N145" s="8" t="s">
        <v>42</v>
      </c>
      <c r="O145" s="8" t="s">
        <v>42</v>
      </c>
      <c r="P145" s="8" t="s">
        <v>42</v>
      </c>
      <c r="Q145" s="9" t="s">
        <v>42</v>
      </c>
      <c r="R145" s="8" t="s">
        <v>42</v>
      </c>
      <c r="S145" s="8" t="s">
        <v>42</v>
      </c>
      <c r="T145" s="8" t="s">
        <v>42</v>
      </c>
      <c r="U145" s="9" t="s">
        <v>42</v>
      </c>
      <c r="V145" s="9" t="s">
        <v>42</v>
      </c>
      <c r="W145" s="10" t="s">
        <v>42</v>
      </c>
      <c r="X145" s="8" t="s">
        <v>42</v>
      </c>
      <c r="Y145" s="9" t="s">
        <v>42</v>
      </c>
      <c r="Z145" s="8" t="s">
        <v>42</v>
      </c>
      <c r="AA145" s="9" t="s">
        <v>42</v>
      </c>
      <c r="AB145" s="8" t="s">
        <v>42</v>
      </c>
      <c r="AC145" s="9" t="s">
        <v>42</v>
      </c>
      <c r="AD145" s="8" t="s">
        <v>42</v>
      </c>
      <c r="AE145" s="9" t="s">
        <v>42</v>
      </c>
      <c r="AF145" s="9" t="s">
        <v>42</v>
      </c>
      <c r="AG145" s="9" t="s">
        <v>42</v>
      </c>
      <c r="AH145" s="9" t="s">
        <v>42</v>
      </c>
      <c r="AI145" s="9" t="s">
        <v>42</v>
      </c>
      <c r="AJ145" s="9" t="s">
        <v>42</v>
      </c>
      <c r="AK145" s="9" t="s">
        <v>42</v>
      </c>
      <c r="AL145" s="9" t="s">
        <v>42</v>
      </c>
      <c r="AM145" s="9" t="s">
        <v>42</v>
      </c>
    </row>
    <row r="146" spans="1:39" s="16" customFormat="1" ht="12.75" customHeight="1" x14ac:dyDescent="0.25">
      <c r="A146" s="6">
        <v>135</v>
      </c>
      <c r="B146" s="7" t="s">
        <v>180</v>
      </c>
      <c r="C146" s="8">
        <v>3</v>
      </c>
      <c r="D146" s="8">
        <v>10</v>
      </c>
      <c r="E146" s="8" t="s">
        <v>42</v>
      </c>
      <c r="F146" s="8" t="s">
        <v>42</v>
      </c>
      <c r="G146" s="8">
        <v>179</v>
      </c>
      <c r="H146" s="8">
        <v>179</v>
      </c>
      <c r="I146" s="9">
        <v>5.4242424242424239</v>
      </c>
      <c r="J146" s="10">
        <v>189</v>
      </c>
      <c r="K146" s="8">
        <v>162</v>
      </c>
      <c r="L146" s="8">
        <v>10</v>
      </c>
      <c r="M146" s="10">
        <v>172</v>
      </c>
      <c r="N146" s="8" t="s">
        <v>42</v>
      </c>
      <c r="O146" s="8" t="s">
        <v>42</v>
      </c>
      <c r="P146" s="8" t="s">
        <v>42</v>
      </c>
      <c r="Q146" s="9">
        <v>5.2121212121212119</v>
      </c>
      <c r="R146" s="8">
        <v>17</v>
      </c>
      <c r="S146" s="8" t="s">
        <v>42</v>
      </c>
      <c r="T146" s="8" t="s">
        <v>42</v>
      </c>
      <c r="U146" s="9">
        <v>5.666666666666667</v>
      </c>
      <c r="V146" s="9" t="s">
        <v>42</v>
      </c>
      <c r="W146" s="10" t="s">
        <v>42</v>
      </c>
      <c r="X146" s="8" t="s">
        <v>42</v>
      </c>
      <c r="Y146" s="9" t="s">
        <v>42</v>
      </c>
      <c r="Z146" s="8" t="s">
        <v>42</v>
      </c>
      <c r="AA146" s="9" t="s">
        <v>42</v>
      </c>
      <c r="AB146" s="8" t="s">
        <v>42</v>
      </c>
      <c r="AC146" s="9" t="s">
        <v>42</v>
      </c>
      <c r="AD146" s="8" t="s">
        <v>42</v>
      </c>
      <c r="AE146" s="9" t="s">
        <v>42</v>
      </c>
      <c r="AF146" s="9">
        <v>96.089385474860336</v>
      </c>
      <c r="AG146" s="9">
        <v>91.005291005290999</v>
      </c>
      <c r="AH146" s="9">
        <v>100</v>
      </c>
      <c r="AI146" s="9">
        <v>1.1396648044692737</v>
      </c>
      <c r="AJ146" s="9">
        <v>94.186046511627907</v>
      </c>
      <c r="AK146" s="9">
        <v>5.8139534883720927</v>
      </c>
      <c r="AL146" s="9" t="s">
        <v>42</v>
      </c>
      <c r="AM146" s="9">
        <v>5.7272727272727275</v>
      </c>
    </row>
    <row r="147" spans="1:39" ht="12.75" customHeight="1" x14ac:dyDescent="0.25">
      <c r="A147" s="6">
        <v>136</v>
      </c>
      <c r="B147" s="7" t="s">
        <v>181</v>
      </c>
      <c r="C147" s="8" t="s">
        <v>42</v>
      </c>
      <c r="D147" s="8" t="s">
        <v>42</v>
      </c>
      <c r="E147" s="8" t="s">
        <v>42</v>
      </c>
      <c r="F147" s="8" t="s">
        <v>42</v>
      </c>
      <c r="G147" s="8" t="s">
        <v>42</v>
      </c>
      <c r="H147" s="8" t="s">
        <v>42</v>
      </c>
      <c r="I147" s="9" t="s">
        <v>42</v>
      </c>
      <c r="J147" s="10" t="s">
        <v>42</v>
      </c>
      <c r="K147" s="8" t="s">
        <v>42</v>
      </c>
      <c r="L147" s="8" t="s">
        <v>42</v>
      </c>
      <c r="M147" s="10" t="s">
        <v>42</v>
      </c>
      <c r="N147" s="8" t="s">
        <v>42</v>
      </c>
      <c r="O147" s="8" t="s">
        <v>42</v>
      </c>
      <c r="P147" s="8" t="s">
        <v>42</v>
      </c>
      <c r="Q147" s="9" t="s">
        <v>42</v>
      </c>
      <c r="R147" s="8" t="s">
        <v>42</v>
      </c>
      <c r="S147" s="8" t="s">
        <v>42</v>
      </c>
      <c r="T147" s="8" t="s">
        <v>42</v>
      </c>
      <c r="U147" s="9" t="s">
        <v>42</v>
      </c>
      <c r="V147" s="9" t="s">
        <v>42</v>
      </c>
      <c r="W147" s="10" t="s">
        <v>42</v>
      </c>
      <c r="X147" s="8" t="s">
        <v>42</v>
      </c>
      <c r="Y147" s="9" t="s">
        <v>42</v>
      </c>
      <c r="Z147" s="8" t="s">
        <v>42</v>
      </c>
      <c r="AA147" s="9" t="s">
        <v>42</v>
      </c>
      <c r="AB147" s="8" t="s">
        <v>42</v>
      </c>
      <c r="AC147" s="9" t="s">
        <v>42</v>
      </c>
      <c r="AD147" s="8" t="s">
        <v>42</v>
      </c>
      <c r="AE147" s="9" t="s">
        <v>42</v>
      </c>
      <c r="AF147" s="9" t="s">
        <v>42</v>
      </c>
      <c r="AG147" s="9" t="s">
        <v>42</v>
      </c>
      <c r="AH147" s="9" t="s">
        <v>42</v>
      </c>
      <c r="AI147" s="9" t="s">
        <v>42</v>
      </c>
      <c r="AJ147" s="9" t="s">
        <v>42</v>
      </c>
      <c r="AK147" s="9" t="s">
        <v>42</v>
      </c>
      <c r="AL147" s="9" t="s">
        <v>42</v>
      </c>
      <c r="AM147" s="9" t="s">
        <v>42</v>
      </c>
    </row>
    <row r="148" spans="1:39" ht="12.75" customHeight="1" x14ac:dyDescent="0.25">
      <c r="A148" s="6">
        <v>137</v>
      </c>
      <c r="B148" s="7" t="s">
        <v>182</v>
      </c>
      <c r="C148" s="8" t="s">
        <v>42</v>
      </c>
      <c r="D148" s="8" t="s">
        <v>42</v>
      </c>
      <c r="E148" s="8" t="s">
        <v>42</v>
      </c>
      <c r="F148" s="8" t="s">
        <v>42</v>
      </c>
      <c r="G148" s="8" t="s">
        <v>42</v>
      </c>
      <c r="H148" s="8" t="s">
        <v>42</v>
      </c>
      <c r="I148" s="9" t="s">
        <v>42</v>
      </c>
      <c r="J148" s="10" t="s">
        <v>42</v>
      </c>
      <c r="K148" s="8" t="s">
        <v>42</v>
      </c>
      <c r="L148" s="8" t="s">
        <v>42</v>
      </c>
      <c r="M148" s="10" t="s">
        <v>42</v>
      </c>
      <c r="N148" s="8" t="s">
        <v>42</v>
      </c>
      <c r="O148" s="8" t="s">
        <v>42</v>
      </c>
      <c r="P148" s="8" t="s">
        <v>42</v>
      </c>
      <c r="Q148" s="9" t="s">
        <v>42</v>
      </c>
      <c r="R148" s="8" t="s">
        <v>42</v>
      </c>
      <c r="S148" s="8" t="s">
        <v>42</v>
      </c>
      <c r="T148" s="8" t="s">
        <v>42</v>
      </c>
      <c r="U148" s="9" t="s">
        <v>42</v>
      </c>
      <c r="V148" s="9" t="s">
        <v>42</v>
      </c>
      <c r="W148" s="10" t="s">
        <v>42</v>
      </c>
      <c r="X148" s="8" t="s">
        <v>42</v>
      </c>
      <c r="Y148" s="9" t="s">
        <v>42</v>
      </c>
      <c r="Z148" s="8" t="s">
        <v>42</v>
      </c>
      <c r="AA148" s="9" t="s">
        <v>42</v>
      </c>
      <c r="AB148" s="8" t="s">
        <v>42</v>
      </c>
      <c r="AC148" s="9" t="s">
        <v>42</v>
      </c>
      <c r="AD148" s="8" t="s">
        <v>42</v>
      </c>
      <c r="AE148" s="9" t="s">
        <v>42</v>
      </c>
      <c r="AF148" s="9" t="s">
        <v>42</v>
      </c>
      <c r="AG148" s="9" t="s">
        <v>42</v>
      </c>
      <c r="AH148" s="9" t="s">
        <v>42</v>
      </c>
      <c r="AI148" s="9" t="s">
        <v>42</v>
      </c>
      <c r="AJ148" s="9" t="s">
        <v>42</v>
      </c>
      <c r="AK148" s="9" t="s">
        <v>42</v>
      </c>
      <c r="AL148" s="9" t="s">
        <v>42</v>
      </c>
      <c r="AM148" s="9" t="s">
        <v>42</v>
      </c>
    </row>
    <row r="149" spans="1:39" s="16" customFormat="1" ht="12.75" customHeight="1" x14ac:dyDescent="0.25">
      <c r="A149" s="6">
        <v>138</v>
      </c>
      <c r="B149" s="11" t="s">
        <v>183</v>
      </c>
      <c r="C149" s="8">
        <v>0</v>
      </c>
      <c r="D149" s="8" t="s">
        <v>42</v>
      </c>
      <c r="E149" s="8" t="s">
        <v>42</v>
      </c>
      <c r="F149" s="8" t="s">
        <v>42</v>
      </c>
      <c r="G149" s="8">
        <v>1</v>
      </c>
      <c r="H149" s="8">
        <v>1</v>
      </c>
      <c r="I149" s="9" t="s">
        <v>42</v>
      </c>
      <c r="J149" s="10">
        <v>1</v>
      </c>
      <c r="K149" s="8">
        <v>1</v>
      </c>
      <c r="L149" s="8" t="s">
        <v>42</v>
      </c>
      <c r="M149" s="10">
        <v>1</v>
      </c>
      <c r="N149" s="8" t="s">
        <v>42</v>
      </c>
      <c r="O149" s="8" t="s">
        <v>42</v>
      </c>
      <c r="P149" s="8" t="s">
        <v>42</v>
      </c>
      <c r="Q149" s="9" t="s">
        <v>42</v>
      </c>
      <c r="R149" s="8" t="s">
        <v>42</v>
      </c>
      <c r="S149" s="8" t="s">
        <v>42</v>
      </c>
      <c r="T149" s="8" t="s">
        <v>42</v>
      </c>
      <c r="U149" s="9" t="s">
        <v>42</v>
      </c>
      <c r="V149" s="9" t="s">
        <v>42</v>
      </c>
      <c r="W149" s="10" t="s">
        <v>42</v>
      </c>
      <c r="X149" s="8" t="s">
        <v>42</v>
      </c>
      <c r="Y149" s="9" t="s">
        <v>42</v>
      </c>
      <c r="Z149" s="8" t="s">
        <v>42</v>
      </c>
      <c r="AA149" s="9" t="s">
        <v>42</v>
      </c>
      <c r="AB149" s="8" t="s">
        <v>42</v>
      </c>
      <c r="AC149" s="9" t="s">
        <v>42</v>
      </c>
      <c r="AD149" s="8" t="s">
        <v>42</v>
      </c>
      <c r="AE149" s="9" t="s">
        <v>42</v>
      </c>
      <c r="AF149" s="9">
        <v>100</v>
      </c>
      <c r="AG149" s="9">
        <v>100</v>
      </c>
      <c r="AH149" s="9">
        <v>100</v>
      </c>
      <c r="AI149" s="9" t="s">
        <v>42</v>
      </c>
      <c r="AJ149" s="9">
        <v>100</v>
      </c>
      <c r="AK149" s="9" t="s">
        <v>42</v>
      </c>
      <c r="AL149" s="9" t="s">
        <v>42</v>
      </c>
      <c r="AM149" s="9" t="s">
        <v>42</v>
      </c>
    </row>
    <row r="150" spans="1:39" s="16" customFormat="1" ht="12.75" customHeight="1" x14ac:dyDescent="0.25">
      <c r="A150" s="6">
        <v>139</v>
      </c>
      <c r="B150" s="11" t="s">
        <v>184</v>
      </c>
      <c r="C150" s="8" t="s">
        <v>42</v>
      </c>
      <c r="D150" s="8" t="s">
        <v>42</v>
      </c>
      <c r="E150" s="8" t="s">
        <v>42</v>
      </c>
      <c r="F150" s="8" t="s">
        <v>42</v>
      </c>
      <c r="G150" s="8" t="s">
        <v>42</v>
      </c>
      <c r="H150" s="8" t="s">
        <v>42</v>
      </c>
      <c r="I150" s="9" t="s">
        <v>42</v>
      </c>
      <c r="J150" s="10" t="s">
        <v>42</v>
      </c>
      <c r="K150" s="8" t="s">
        <v>42</v>
      </c>
      <c r="L150" s="8" t="s">
        <v>42</v>
      </c>
      <c r="M150" s="10" t="s">
        <v>42</v>
      </c>
      <c r="N150" s="8" t="s">
        <v>42</v>
      </c>
      <c r="O150" s="8" t="s">
        <v>42</v>
      </c>
      <c r="P150" s="8" t="s">
        <v>42</v>
      </c>
      <c r="Q150" s="9" t="s">
        <v>42</v>
      </c>
      <c r="R150" s="8" t="s">
        <v>42</v>
      </c>
      <c r="S150" s="8" t="s">
        <v>42</v>
      </c>
      <c r="T150" s="8" t="s">
        <v>42</v>
      </c>
      <c r="U150" s="9" t="s">
        <v>42</v>
      </c>
      <c r="V150" s="9" t="s">
        <v>42</v>
      </c>
      <c r="W150" s="10" t="s">
        <v>42</v>
      </c>
      <c r="X150" s="8" t="s">
        <v>42</v>
      </c>
      <c r="Y150" s="9" t="s">
        <v>42</v>
      </c>
      <c r="Z150" s="8" t="s">
        <v>42</v>
      </c>
      <c r="AA150" s="9" t="s">
        <v>42</v>
      </c>
      <c r="AB150" s="8" t="s">
        <v>42</v>
      </c>
      <c r="AC150" s="9" t="s">
        <v>42</v>
      </c>
      <c r="AD150" s="8" t="s">
        <v>42</v>
      </c>
      <c r="AE150" s="9" t="s">
        <v>42</v>
      </c>
      <c r="AF150" s="9" t="s">
        <v>42</v>
      </c>
      <c r="AG150" s="9" t="s">
        <v>42</v>
      </c>
      <c r="AH150" s="9" t="s">
        <v>42</v>
      </c>
      <c r="AI150" s="9" t="s">
        <v>42</v>
      </c>
      <c r="AJ150" s="9" t="s">
        <v>42</v>
      </c>
      <c r="AK150" s="9" t="s">
        <v>42</v>
      </c>
      <c r="AL150" s="9" t="s">
        <v>42</v>
      </c>
      <c r="AM150" s="9" t="s">
        <v>42</v>
      </c>
    </row>
    <row r="151" spans="1:39" s="16" customFormat="1" ht="12.75" customHeight="1" x14ac:dyDescent="0.25">
      <c r="A151" s="31" t="s">
        <v>185</v>
      </c>
      <c r="B151" s="32"/>
      <c r="C151" s="14">
        <v>3</v>
      </c>
      <c r="D151" s="14">
        <v>13</v>
      </c>
      <c r="E151" s="14" t="s">
        <v>42</v>
      </c>
      <c r="F151" s="14" t="s">
        <v>42</v>
      </c>
      <c r="G151" s="14">
        <v>216</v>
      </c>
      <c r="H151" s="14">
        <v>214</v>
      </c>
      <c r="I151" s="15">
        <v>6.5454545454545459</v>
      </c>
      <c r="J151" s="14">
        <v>229</v>
      </c>
      <c r="K151" s="14">
        <v>169</v>
      </c>
      <c r="L151" s="14">
        <v>41</v>
      </c>
      <c r="M151" s="14">
        <v>210</v>
      </c>
      <c r="N151" s="14" t="s">
        <v>42</v>
      </c>
      <c r="O151" s="14" t="s">
        <v>42</v>
      </c>
      <c r="P151" s="14" t="s">
        <v>42</v>
      </c>
      <c r="Q151" s="15">
        <v>6.3636363636363633</v>
      </c>
      <c r="R151" s="14">
        <v>19</v>
      </c>
      <c r="S151" s="14" t="s">
        <v>42</v>
      </c>
      <c r="T151" s="14" t="s">
        <v>42</v>
      </c>
      <c r="U151" s="15">
        <v>6.333333333333333</v>
      </c>
      <c r="V151" s="15" t="s">
        <v>42</v>
      </c>
      <c r="W151" s="14">
        <v>2</v>
      </c>
      <c r="X151" s="14" t="s">
        <v>42</v>
      </c>
      <c r="Y151" s="15" t="s">
        <v>42</v>
      </c>
      <c r="Z151" s="14" t="s">
        <v>42</v>
      </c>
      <c r="AA151" s="15" t="s">
        <v>42</v>
      </c>
      <c r="AB151" s="14">
        <v>2</v>
      </c>
      <c r="AC151" s="15">
        <v>100</v>
      </c>
      <c r="AD151" s="14" t="s">
        <v>42</v>
      </c>
      <c r="AE151" s="15" t="s">
        <v>42</v>
      </c>
      <c r="AF151" s="15">
        <v>97.222222222222214</v>
      </c>
      <c r="AG151" s="15">
        <v>91.703056768558952</v>
      </c>
      <c r="AH151" s="15">
        <v>99.047619047619051</v>
      </c>
      <c r="AI151" s="15">
        <v>1.0555555555555556</v>
      </c>
      <c r="AJ151" s="15">
        <v>80.476190476190482</v>
      </c>
      <c r="AK151" s="15">
        <v>19.523809523809526</v>
      </c>
      <c r="AL151" s="15" t="s">
        <v>42</v>
      </c>
      <c r="AM151" s="15">
        <v>6.9393939393939386</v>
      </c>
    </row>
    <row r="152" spans="1:39" s="16" customFormat="1" ht="12.75" customHeight="1" x14ac:dyDescent="0.25">
      <c r="A152" s="31" t="s">
        <v>186</v>
      </c>
      <c r="B152" s="32"/>
      <c r="C152" s="14">
        <v>16</v>
      </c>
      <c r="D152" s="14">
        <v>1235</v>
      </c>
      <c r="E152" s="14">
        <v>15</v>
      </c>
      <c r="F152" s="14">
        <v>143</v>
      </c>
      <c r="G152" s="14">
        <v>3961</v>
      </c>
      <c r="H152" s="14">
        <v>3915</v>
      </c>
      <c r="I152" s="15">
        <v>22.505681818181817</v>
      </c>
      <c r="J152" s="14">
        <v>5196</v>
      </c>
      <c r="K152" s="14">
        <v>3291</v>
      </c>
      <c r="L152" s="14">
        <v>725</v>
      </c>
      <c r="M152" s="14">
        <v>4016</v>
      </c>
      <c r="N152" s="14" t="s">
        <v>42</v>
      </c>
      <c r="O152" s="14">
        <v>11</v>
      </c>
      <c r="P152" s="14">
        <v>366</v>
      </c>
      <c r="Q152" s="15">
        <v>22.818181818181817</v>
      </c>
      <c r="R152" s="14">
        <v>1180</v>
      </c>
      <c r="S152" s="14">
        <v>19</v>
      </c>
      <c r="T152" s="14">
        <v>125</v>
      </c>
      <c r="U152" s="15">
        <v>73.75</v>
      </c>
      <c r="V152" s="15">
        <v>1.1875</v>
      </c>
      <c r="W152" s="14">
        <v>287</v>
      </c>
      <c r="X152" s="14">
        <v>226</v>
      </c>
      <c r="Y152" s="15">
        <v>78.745644599303134</v>
      </c>
      <c r="Z152" s="14">
        <v>17</v>
      </c>
      <c r="AA152" s="15">
        <v>5.9233449477351918</v>
      </c>
      <c r="AB152" s="14">
        <v>41</v>
      </c>
      <c r="AC152" s="15">
        <v>14.285715185714301</v>
      </c>
      <c r="AD152" s="14">
        <v>3</v>
      </c>
      <c r="AE152" s="15">
        <v>1.0452961672473868</v>
      </c>
      <c r="AF152" s="15">
        <v>101.38853824791721</v>
      </c>
      <c r="AG152" s="15">
        <v>77.290223248652808</v>
      </c>
      <c r="AH152" s="15">
        <v>98.555776892430274</v>
      </c>
      <c r="AI152" s="15">
        <v>3.5748548346377178</v>
      </c>
      <c r="AJ152" s="15">
        <v>81.947211155378483</v>
      </c>
      <c r="AK152" s="15">
        <v>18.052788844621514</v>
      </c>
      <c r="AL152" s="15">
        <v>9.1135458167330672</v>
      </c>
      <c r="AM152" s="15">
        <v>29.522727272727273</v>
      </c>
    </row>
    <row r="153" spans="1:39" s="16" customFormat="1" ht="12.75" customHeight="1" x14ac:dyDescent="0.25">
      <c r="A153" s="6">
        <v>140</v>
      </c>
      <c r="B153" s="7" t="s">
        <v>187</v>
      </c>
      <c r="C153" s="8" t="s">
        <v>42</v>
      </c>
      <c r="D153" s="8" t="s">
        <v>42</v>
      </c>
      <c r="E153" s="8" t="s">
        <v>42</v>
      </c>
      <c r="F153" s="8" t="s">
        <v>42</v>
      </c>
      <c r="G153" s="8" t="s">
        <v>42</v>
      </c>
      <c r="H153" s="8" t="s">
        <v>42</v>
      </c>
      <c r="I153" s="9" t="s">
        <v>42</v>
      </c>
      <c r="J153" s="10" t="s">
        <v>42</v>
      </c>
      <c r="K153" s="8" t="s">
        <v>42</v>
      </c>
      <c r="L153" s="8" t="s">
        <v>42</v>
      </c>
      <c r="M153" s="10" t="s">
        <v>42</v>
      </c>
      <c r="N153" s="8" t="s">
        <v>42</v>
      </c>
      <c r="O153" s="8" t="s">
        <v>42</v>
      </c>
      <c r="P153" s="8" t="s">
        <v>42</v>
      </c>
      <c r="Q153" s="9" t="s">
        <v>42</v>
      </c>
      <c r="R153" s="8" t="s">
        <v>42</v>
      </c>
      <c r="S153" s="8" t="s">
        <v>42</v>
      </c>
      <c r="T153" s="8" t="s">
        <v>42</v>
      </c>
      <c r="U153" s="9" t="s">
        <v>42</v>
      </c>
      <c r="V153" s="9" t="s">
        <v>42</v>
      </c>
      <c r="W153" s="10" t="s">
        <v>42</v>
      </c>
      <c r="X153" s="8" t="s">
        <v>42</v>
      </c>
      <c r="Y153" s="9" t="s">
        <v>42</v>
      </c>
      <c r="Z153" s="8" t="s">
        <v>42</v>
      </c>
      <c r="AA153" s="9" t="s">
        <v>42</v>
      </c>
      <c r="AB153" s="8" t="s">
        <v>42</v>
      </c>
      <c r="AC153" s="9" t="s">
        <v>42</v>
      </c>
      <c r="AD153" s="8" t="s">
        <v>42</v>
      </c>
      <c r="AE153" s="9" t="s">
        <v>42</v>
      </c>
      <c r="AF153" s="9" t="s">
        <v>42</v>
      </c>
      <c r="AG153" s="9" t="s">
        <v>42</v>
      </c>
      <c r="AH153" s="9" t="s">
        <v>42</v>
      </c>
      <c r="AI153" s="9" t="s">
        <v>42</v>
      </c>
      <c r="AJ153" s="9" t="s">
        <v>42</v>
      </c>
      <c r="AK153" s="9" t="s">
        <v>42</v>
      </c>
      <c r="AL153" s="9" t="s">
        <v>42</v>
      </c>
      <c r="AM153" s="9" t="s">
        <v>42</v>
      </c>
    </row>
    <row r="154" spans="1:39" s="16" customFormat="1" ht="12.75" customHeight="1" x14ac:dyDescent="0.25">
      <c r="A154" s="6">
        <v>141</v>
      </c>
      <c r="B154" s="7" t="s">
        <v>188</v>
      </c>
      <c r="C154" s="8">
        <v>1</v>
      </c>
      <c r="D154" s="8">
        <v>3</v>
      </c>
      <c r="E154" s="8" t="s">
        <v>42</v>
      </c>
      <c r="F154" s="8" t="s">
        <v>42</v>
      </c>
      <c r="G154" s="8">
        <v>73</v>
      </c>
      <c r="H154" s="8">
        <v>73</v>
      </c>
      <c r="I154" s="9">
        <v>6.6363636363636367</v>
      </c>
      <c r="J154" s="10">
        <v>76</v>
      </c>
      <c r="K154" s="8" t="s">
        <v>42</v>
      </c>
      <c r="L154" s="8">
        <v>76</v>
      </c>
      <c r="M154" s="10">
        <v>76</v>
      </c>
      <c r="N154" s="8" t="s">
        <v>42</v>
      </c>
      <c r="O154" s="8" t="s">
        <v>42</v>
      </c>
      <c r="P154" s="8" t="s">
        <v>42</v>
      </c>
      <c r="Q154" s="9">
        <v>6.9090909090909092</v>
      </c>
      <c r="R154" s="8" t="s">
        <v>42</v>
      </c>
      <c r="S154" s="8" t="s">
        <v>42</v>
      </c>
      <c r="T154" s="8" t="s">
        <v>42</v>
      </c>
      <c r="U154" s="9" t="s">
        <v>42</v>
      </c>
      <c r="V154" s="9" t="s">
        <v>42</v>
      </c>
      <c r="W154" s="10" t="s">
        <v>42</v>
      </c>
      <c r="X154" s="8" t="s">
        <v>42</v>
      </c>
      <c r="Y154" s="9" t="s">
        <v>42</v>
      </c>
      <c r="Z154" s="8" t="s">
        <v>42</v>
      </c>
      <c r="AA154" s="9" t="s">
        <v>42</v>
      </c>
      <c r="AB154" s="8" t="s">
        <v>42</v>
      </c>
      <c r="AC154" s="9" t="s">
        <v>42</v>
      </c>
      <c r="AD154" s="8" t="s">
        <v>42</v>
      </c>
      <c r="AE154" s="9" t="s">
        <v>42</v>
      </c>
      <c r="AF154" s="9">
        <v>104.10958904109589</v>
      </c>
      <c r="AG154" s="9">
        <v>100</v>
      </c>
      <c r="AH154" s="9">
        <v>100</v>
      </c>
      <c r="AI154" s="9" t="s">
        <v>42</v>
      </c>
      <c r="AJ154" s="9" t="s">
        <v>42</v>
      </c>
      <c r="AK154" s="9">
        <v>100</v>
      </c>
      <c r="AL154" s="9" t="s">
        <v>42</v>
      </c>
      <c r="AM154" s="9">
        <v>6.9090909090909092</v>
      </c>
    </row>
    <row r="155" spans="1:39" s="16" customFormat="1" ht="12.75" customHeight="1" x14ac:dyDescent="0.25">
      <c r="A155" s="6">
        <v>142</v>
      </c>
      <c r="B155" s="7" t="s">
        <v>189</v>
      </c>
      <c r="C155" s="8" t="s">
        <v>42</v>
      </c>
      <c r="D155" s="8" t="s">
        <v>42</v>
      </c>
      <c r="E155" s="8" t="s">
        <v>42</v>
      </c>
      <c r="F155" s="8" t="s">
        <v>42</v>
      </c>
      <c r="G155" s="8" t="s">
        <v>42</v>
      </c>
      <c r="H155" s="8" t="s">
        <v>42</v>
      </c>
      <c r="I155" s="9" t="s">
        <v>42</v>
      </c>
      <c r="J155" s="10" t="s">
        <v>42</v>
      </c>
      <c r="K155" s="8" t="s">
        <v>42</v>
      </c>
      <c r="L155" s="8" t="s">
        <v>42</v>
      </c>
      <c r="M155" s="10" t="s">
        <v>42</v>
      </c>
      <c r="N155" s="8" t="s">
        <v>42</v>
      </c>
      <c r="O155" s="8" t="s">
        <v>42</v>
      </c>
      <c r="P155" s="8" t="s">
        <v>42</v>
      </c>
      <c r="Q155" s="9" t="s">
        <v>42</v>
      </c>
      <c r="R155" s="8" t="s">
        <v>42</v>
      </c>
      <c r="S155" s="8" t="s">
        <v>42</v>
      </c>
      <c r="T155" s="8" t="s">
        <v>42</v>
      </c>
      <c r="U155" s="9" t="s">
        <v>42</v>
      </c>
      <c r="V155" s="9" t="s">
        <v>42</v>
      </c>
      <c r="W155" s="10" t="s">
        <v>42</v>
      </c>
      <c r="X155" s="8" t="s">
        <v>42</v>
      </c>
      <c r="Y155" s="9" t="s">
        <v>42</v>
      </c>
      <c r="Z155" s="8" t="s">
        <v>42</v>
      </c>
      <c r="AA155" s="9" t="s">
        <v>42</v>
      </c>
      <c r="AB155" s="8" t="s">
        <v>42</v>
      </c>
      <c r="AC155" s="9" t="s">
        <v>42</v>
      </c>
      <c r="AD155" s="8" t="s">
        <v>42</v>
      </c>
      <c r="AE155" s="9" t="s">
        <v>42</v>
      </c>
      <c r="AF155" s="9" t="s">
        <v>42</v>
      </c>
      <c r="AG155" s="9" t="s">
        <v>42</v>
      </c>
      <c r="AH155" s="9" t="s">
        <v>42</v>
      </c>
      <c r="AI155" s="9" t="s">
        <v>42</v>
      </c>
      <c r="AJ155" s="9" t="s">
        <v>42</v>
      </c>
      <c r="AK155" s="9" t="s">
        <v>42</v>
      </c>
      <c r="AL155" s="9" t="s">
        <v>42</v>
      </c>
      <c r="AM155" s="9" t="s">
        <v>42</v>
      </c>
    </row>
    <row r="156" spans="1:39" s="16" customFormat="1" ht="12.75" customHeight="1" x14ac:dyDescent="0.25">
      <c r="A156" s="6">
        <v>143</v>
      </c>
      <c r="B156" s="11" t="s">
        <v>190</v>
      </c>
      <c r="C156" s="8" t="s">
        <v>42</v>
      </c>
      <c r="D156" s="8" t="s">
        <v>42</v>
      </c>
      <c r="E156" s="8" t="s">
        <v>42</v>
      </c>
      <c r="F156" s="8" t="s">
        <v>42</v>
      </c>
      <c r="G156" s="8" t="s">
        <v>42</v>
      </c>
      <c r="H156" s="8" t="s">
        <v>42</v>
      </c>
      <c r="I156" s="9" t="s">
        <v>42</v>
      </c>
      <c r="J156" s="10" t="s">
        <v>42</v>
      </c>
      <c r="K156" s="8" t="s">
        <v>42</v>
      </c>
      <c r="L156" s="8" t="s">
        <v>42</v>
      </c>
      <c r="M156" s="10" t="s">
        <v>42</v>
      </c>
      <c r="N156" s="8" t="s">
        <v>42</v>
      </c>
      <c r="O156" s="8" t="s">
        <v>42</v>
      </c>
      <c r="P156" s="8" t="s">
        <v>42</v>
      </c>
      <c r="Q156" s="9" t="s">
        <v>42</v>
      </c>
      <c r="R156" s="8" t="s">
        <v>42</v>
      </c>
      <c r="S156" s="8" t="s">
        <v>42</v>
      </c>
      <c r="T156" s="8" t="s">
        <v>42</v>
      </c>
      <c r="U156" s="9" t="s">
        <v>42</v>
      </c>
      <c r="V156" s="9" t="s">
        <v>42</v>
      </c>
      <c r="W156" s="10" t="s">
        <v>42</v>
      </c>
      <c r="X156" s="8" t="s">
        <v>42</v>
      </c>
      <c r="Y156" s="9" t="s">
        <v>42</v>
      </c>
      <c r="Z156" s="8" t="s">
        <v>42</v>
      </c>
      <c r="AA156" s="9" t="s">
        <v>42</v>
      </c>
      <c r="AB156" s="8" t="s">
        <v>42</v>
      </c>
      <c r="AC156" s="9" t="s">
        <v>42</v>
      </c>
      <c r="AD156" s="8" t="s">
        <v>42</v>
      </c>
      <c r="AE156" s="9" t="s">
        <v>42</v>
      </c>
      <c r="AF156" s="9" t="s">
        <v>42</v>
      </c>
      <c r="AG156" s="9" t="s">
        <v>42</v>
      </c>
      <c r="AH156" s="9" t="s">
        <v>42</v>
      </c>
      <c r="AI156" s="9" t="s">
        <v>42</v>
      </c>
      <c r="AJ156" s="9" t="s">
        <v>42</v>
      </c>
      <c r="AK156" s="9" t="s">
        <v>42</v>
      </c>
      <c r="AL156" s="9" t="s">
        <v>42</v>
      </c>
      <c r="AM156" s="9" t="s">
        <v>42</v>
      </c>
    </row>
    <row r="157" spans="1:39" s="13" customFormat="1" ht="11.25" x14ac:dyDescent="0.25">
      <c r="A157" s="6">
        <v>144</v>
      </c>
      <c r="B157" s="11" t="s">
        <v>191</v>
      </c>
      <c r="C157" s="8" t="s">
        <v>42</v>
      </c>
      <c r="D157" s="8" t="s">
        <v>42</v>
      </c>
      <c r="E157" s="8" t="s">
        <v>42</v>
      </c>
      <c r="F157" s="8" t="s">
        <v>42</v>
      </c>
      <c r="G157" s="8" t="s">
        <v>42</v>
      </c>
      <c r="H157" s="8" t="s">
        <v>42</v>
      </c>
      <c r="I157" s="9" t="s">
        <v>42</v>
      </c>
      <c r="J157" s="10" t="s">
        <v>42</v>
      </c>
      <c r="K157" s="8" t="s">
        <v>42</v>
      </c>
      <c r="L157" s="8" t="s">
        <v>42</v>
      </c>
      <c r="M157" s="10" t="s">
        <v>42</v>
      </c>
      <c r="N157" s="8" t="s">
        <v>42</v>
      </c>
      <c r="O157" s="8" t="s">
        <v>42</v>
      </c>
      <c r="P157" s="8" t="s">
        <v>42</v>
      </c>
      <c r="Q157" s="9" t="s">
        <v>42</v>
      </c>
      <c r="R157" s="8" t="s">
        <v>42</v>
      </c>
      <c r="S157" s="8" t="s">
        <v>42</v>
      </c>
      <c r="T157" s="8" t="s">
        <v>42</v>
      </c>
      <c r="U157" s="9" t="s">
        <v>42</v>
      </c>
      <c r="V157" s="9" t="s">
        <v>42</v>
      </c>
      <c r="W157" s="10" t="s">
        <v>42</v>
      </c>
      <c r="X157" s="8" t="s">
        <v>42</v>
      </c>
      <c r="Y157" s="9" t="s">
        <v>42</v>
      </c>
      <c r="Z157" s="8" t="s">
        <v>42</v>
      </c>
      <c r="AA157" s="9" t="s">
        <v>42</v>
      </c>
      <c r="AB157" s="8" t="s">
        <v>42</v>
      </c>
      <c r="AC157" s="9" t="s">
        <v>42</v>
      </c>
      <c r="AD157" s="8" t="s">
        <v>42</v>
      </c>
      <c r="AE157" s="9" t="s">
        <v>42</v>
      </c>
      <c r="AF157" s="9" t="s">
        <v>42</v>
      </c>
      <c r="AG157" s="9" t="s">
        <v>42</v>
      </c>
      <c r="AH157" s="9" t="s">
        <v>42</v>
      </c>
      <c r="AI157" s="9" t="s">
        <v>42</v>
      </c>
      <c r="AJ157" s="9" t="s">
        <v>42</v>
      </c>
      <c r="AK157" s="9" t="s">
        <v>42</v>
      </c>
      <c r="AL157" s="9" t="s">
        <v>42</v>
      </c>
      <c r="AM157" s="9" t="s">
        <v>42</v>
      </c>
    </row>
    <row r="158" spans="1:39" ht="12.75" customHeight="1" x14ac:dyDescent="0.25">
      <c r="A158" s="6">
        <v>145</v>
      </c>
      <c r="B158" s="11" t="s">
        <v>192</v>
      </c>
      <c r="C158" s="8" t="s">
        <v>42</v>
      </c>
      <c r="D158" s="8" t="s">
        <v>42</v>
      </c>
      <c r="E158" s="8" t="s">
        <v>42</v>
      </c>
      <c r="F158" s="8" t="s">
        <v>42</v>
      </c>
      <c r="G158" s="8" t="s">
        <v>42</v>
      </c>
      <c r="H158" s="8" t="s">
        <v>42</v>
      </c>
      <c r="I158" s="9" t="s">
        <v>42</v>
      </c>
      <c r="J158" s="10" t="s">
        <v>42</v>
      </c>
      <c r="K158" s="8" t="s">
        <v>42</v>
      </c>
      <c r="L158" s="8" t="s">
        <v>42</v>
      </c>
      <c r="M158" s="10" t="s">
        <v>42</v>
      </c>
      <c r="N158" s="8" t="s">
        <v>42</v>
      </c>
      <c r="O158" s="8" t="s">
        <v>42</v>
      </c>
      <c r="P158" s="8" t="s">
        <v>42</v>
      </c>
      <c r="Q158" s="9" t="s">
        <v>42</v>
      </c>
      <c r="R158" s="8" t="s">
        <v>42</v>
      </c>
      <c r="S158" s="8" t="s">
        <v>42</v>
      </c>
      <c r="T158" s="8" t="s">
        <v>42</v>
      </c>
      <c r="U158" s="9" t="s">
        <v>42</v>
      </c>
      <c r="V158" s="9" t="s">
        <v>42</v>
      </c>
      <c r="W158" s="10" t="s">
        <v>42</v>
      </c>
      <c r="X158" s="8" t="s">
        <v>42</v>
      </c>
      <c r="Y158" s="9" t="s">
        <v>42</v>
      </c>
      <c r="Z158" s="8" t="s">
        <v>42</v>
      </c>
      <c r="AA158" s="9" t="s">
        <v>42</v>
      </c>
      <c r="AB158" s="8" t="s">
        <v>42</v>
      </c>
      <c r="AC158" s="9" t="s">
        <v>42</v>
      </c>
      <c r="AD158" s="8" t="s">
        <v>42</v>
      </c>
      <c r="AE158" s="9" t="s">
        <v>42</v>
      </c>
      <c r="AF158" s="9" t="s">
        <v>42</v>
      </c>
      <c r="AG158" s="9" t="s">
        <v>42</v>
      </c>
      <c r="AH158" s="9" t="s">
        <v>42</v>
      </c>
      <c r="AI158" s="9" t="s">
        <v>42</v>
      </c>
      <c r="AJ158" s="9" t="s">
        <v>42</v>
      </c>
      <c r="AK158" s="9" t="s">
        <v>42</v>
      </c>
      <c r="AL158" s="9" t="s">
        <v>42</v>
      </c>
      <c r="AM158" s="9" t="s">
        <v>42</v>
      </c>
    </row>
    <row r="159" spans="1:39" ht="12.75" customHeight="1" x14ac:dyDescent="0.25">
      <c r="A159" s="6">
        <v>146</v>
      </c>
      <c r="B159" s="11" t="s">
        <v>193</v>
      </c>
      <c r="C159" s="8" t="s">
        <v>42</v>
      </c>
      <c r="D159" s="8" t="s">
        <v>42</v>
      </c>
      <c r="E159" s="8" t="s">
        <v>42</v>
      </c>
      <c r="F159" s="8" t="s">
        <v>42</v>
      </c>
      <c r="G159" s="8" t="s">
        <v>42</v>
      </c>
      <c r="H159" s="8" t="s">
        <v>42</v>
      </c>
      <c r="I159" s="9" t="s">
        <v>42</v>
      </c>
      <c r="J159" s="10" t="s">
        <v>42</v>
      </c>
      <c r="K159" s="8" t="s">
        <v>42</v>
      </c>
      <c r="L159" s="8" t="s">
        <v>42</v>
      </c>
      <c r="M159" s="10" t="s">
        <v>42</v>
      </c>
      <c r="N159" s="8" t="s">
        <v>42</v>
      </c>
      <c r="O159" s="8" t="s">
        <v>42</v>
      </c>
      <c r="P159" s="8" t="s">
        <v>42</v>
      </c>
      <c r="Q159" s="9" t="s">
        <v>42</v>
      </c>
      <c r="R159" s="8" t="s">
        <v>42</v>
      </c>
      <c r="S159" s="8" t="s">
        <v>42</v>
      </c>
      <c r="T159" s="8" t="s">
        <v>42</v>
      </c>
      <c r="U159" s="9" t="s">
        <v>42</v>
      </c>
      <c r="V159" s="9" t="s">
        <v>42</v>
      </c>
      <c r="W159" s="10" t="s">
        <v>42</v>
      </c>
      <c r="X159" s="8" t="s">
        <v>42</v>
      </c>
      <c r="Y159" s="9" t="s">
        <v>42</v>
      </c>
      <c r="Z159" s="8" t="s">
        <v>42</v>
      </c>
      <c r="AA159" s="9" t="s">
        <v>42</v>
      </c>
      <c r="AB159" s="8" t="s">
        <v>42</v>
      </c>
      <c r="AC159" s="9" t="s">
        <v>42</v>
      </c>
      <c r="AD159" s="8" t="s">
        <v>42</v>
      </c>
      <c r="AE159" s="9" t="s">
        <v>42</v>
      </c>
      <c r="AF159" s="9" t="s">
        <v>42</v>
      </c>
      <c r="AG159" s="9" t="s">
        <v>42</v>
      </c>
      <c r="AH159" s="9" t="s">
        <v>42</v>
      </c>
      <c r="AI159" s="9" t="s">
        <v>42</v>
      </c>
      <c r="AJ159" s="9" t="s">
        <v>42</v>
      </c>
      <c r="AK159" s="9" t="s">
        <v>42</v>
      </c>
      <c r="AL159" s="9" t="s">
        <v>42</v>
      </c>
      <c r="AM159" s="9" t="s">
        <v>42</v>
      </c>
    </row>
    <row r="160" spans="1:39" ht="12.75" customHeight="1" x14ac:dyDescent="0.25">
      <c r="A160" s="6">
        <v>147</v>
      </c>
      <c r="B160" s="11" t="s">
        <v>194</v>
      </c>
      <c r="C160" s="8" t="s">
        <v>42</v>
      </c>
      <c r="D160" s="8" t="s">
        <v>42</v>
      </c>
      <c r="E160" s="8" t="s">
        <v>42</v>
      </c>
      <c r="F160" s="8" t="s">
        <v>42</v>
      </c>
      <c r="G160" s="8" t="s">
        <v>42</v>
      </c>
      <c r="H160" s="8" t="s">
        <v>42</v>
      </c>
      <c r="I160" s="9" t="s">
        <v>42</v>
      </c>
      <c r="J160" s="10" t="s">
        <v>42</v>
      </c>
      <c r="K160" s="8" t="s">
        <v>42</v>
      </c>
      <c r="L160" s="8" t="s">
        <v>42</v>
      </c>
      <c r="M160" s="10" t="s">
        <v>42</v>
      </c>
      <c r="N160" s="8" t="s">
        <v>42</v>
      </c>
      <c r="O160" s="8" t="s">
        <v>42</v>
      </c>
      <c r="P160" s="8" t="s">
        <v>42</v>
      </c>
      <c r="Q160" s="9" t="s">
        <v>42</v>
      </c>
      <c r="R160" s="8" t="s">
        <v>42</v>
      </c>
      <c r="S160" s="8" t="s">
        <v>42</v>
      </c>
      <c r="T160" s="8" t="s">
        <v>42</v>
      </c>
      <c r="U160" s="9" t="s">
        <v>42</v>
      </c>
      <c r="V160" s="9" t="s">
        <v>42</v>
      </c>
      <c r="W160" s="10" t="s">
        <v>42</v>
      </c>
      <c r="X160" s="8" t="s">
        <v>42</v>
      </c>
      <c r="Y160" s="9" t="s">
        <v>42</v>
      </c>
      <c r="Z160" s="8" t="s">
        <v>42</v>
      </c>
      <c r="AA160" s="9" t="s">
        <v>42</v>
      </c>
      <c r="AB160" s="8" t="s">
        <v>42</v>
      </c>
      <c r="AC160" s="9" t="s">
        <v>42</v>
      </c>
      <c r="AD160" s="8" t="s">
        <v>42</v>
      </c>
      <c r="AE160" s="9" t="s">
        <v>42</v>
      </c>
      <c r="AF160" s="9" t="s">
        <v>42</v>
      </c>
      <c r="AG160" s="9" t="s">
        <v>42</v>
      </c>
      <c r="AH160" s="9" t="s">
        <v>42</v>
      </c>
      <c r="AI160" s="9" t="s">
        <v>42</v>
      </c>
      <c r="AJ160" s="9" t="s">
        <v>42</v>
      </c>
      <c r="AK160" s="9" t="s">
        <v>42</v>
      </c>
      <c r="AL160" s="9" t="s">
        <v>42</v>
      </c>
      <c r="AM160" s="9" t="s">
        <v>42</v>
      </c>
    </row>
    <row r="161" spans="1:39" ht="12.75" customHeight="1" x14ac:dyDescent="0.25">
      <c r="A161" s="6">
        <v>148</v>
      </c>
      <c r="B161" s="12" t="s">
        <v>195</v>
      </c>
      <c r="C161" s="8" t="s">
        <v>42</v>
      </c>
      <c r="D161" s="8" t="s">
        <v>42</v>
      </c>
      <c r="E161" s="8" t="s">
        <v>42</v>
      </c>
      <c r="F161" s="8" t="s">
        <v>42</v>
      </c>
      <c r="G161" s="8" t="s">
        <v>42</v>
      </c>
      <c r="H161" s="8" t="s">
        <v>42</v>
      </c>
      <c r="I161" s="9" t="s">
        <v>42</v>
      </c>
      <c r="J161" s="10" t="s">
        <v>42</v>
      </c>
      <c r="K161" s="8" t="s">
        <v>42</v>
      </c>
      <c r="L161" s="8" t="s">
        <v>42</v>
      </c>
      <c r="M161" s="10" t="s">
        <v>42</v>
      </c>
      <c r="N161" s="8" t="s">
        <v>42</v>
      </c>
      <c r="O161" s="8" t="s">
        <v>42</v>
      </c>
      <c r="P161" s="8" t="s">
        <v>42</v>
      </c>
      <c r="Q161" s="9" t="s">
        <v>42</v>
      </c>
      <c r="R161" s="8" t="s">
        <v>42</v>
      </c>
      <c r="S161" s="8" t="s">
        <v>42</v>
      </c>
      <c r="T161" s="8" t="s">
        <v>42</v>
      </c>
      <c r="U161" s="9" t="s">
        <v>42</v>
      </c>
      <c r="V161" s="9" t="s">
        <v>42</v>
      </c>
      <c r="W161" s="10" t="s">
        <v>42</v>
      </c>
      <c r="X161" s="8" t="s">
        <v>42</v>
      </c>
      <c r="Y161" s="9" t="s">
        <v>42</v>
      </c>
      <c r="Z161" s="8" t="s">
        <v>42</v>
      </c>
      <c r="AA161" s="9" t="s">
        <v>42</v>
      </c>
      <c r="AB161" s="8" t="s">
        <v>42</v>
      </c>
      <c r="AC161" s="9" t="s">
        <v>42</v>
      </c>
      <c r="AD161" s="8" t="s">
        <v>42</v>
      </c>
      <c r="AE161" s="9" t="s">
        <v>42</v>
      </c>
      <c r="AF161" s="9" t="s">
        <v>42</v>
      </c>
      <c r="AG161" s="9" t="s">
        <v>42</v>
      </c>
      <c r="AH161" s="9" t="s">
        <v>42</v>
      </c>
      <c r="AI161" s="9" t="s">
        <v>42</v>
      </c>
      <c r="AJ161" s="9" t="s">
        <v>42</v>
      </c>
      <c r="AK161" s="9" t="s">
        <v>42</v>
      </c>
      <c r="AL161" s="9" t="s">
        <v>42</v>
      </c>
      <c r="AM161" s="9" t="s">
        <v>42</v>
      </c>
    </row>
    <row r="162" spans="1:39" s="16" customFormat="1" ht="12.75" customHeight="1" x14ac:dyDescent="0.25">
      <c r="A162" s="31" t="s">
        <v>196</v>
      </c>
      <c r="B162" s="32"/>
      <c r="C162" s="14">
        <v>1</v>
      </c>
      <c r="D162" s="14">
        <v>3</v>
      </c>
      <c r="E162" s="14" t="s">
        <v>42</v>
      </c>
      <c r="F162" s="14" t="s">
        <v>42</v>
      </c>
      <c r="G162" s="14">
        <v>73</v>
      </c>
      <c r="H162" s="14">
        <v>73</v>
      </c>
      <c r="I162" s="15">
        <v>6.6363636363636367</v>
      </c>
      <c r="J162" s="14">
        <v>76</v>
      </c>
      <c r="K162" s="14" t="s">
        <v>42</v>
      </c>
      <c r="L162" s="14">
        <v>76</v>
      </c>
      <c r="M162" s="14">
        <v>76</v>
      </c>
      <c r="N162" s="14" t="s">
        <v>42</v>
      </c>
      <c r="O162" s="14" t="s">
        <v>42</v>
      </c>
      <c r="P162" s="14" t="s">
        <v>42</v>
      </c>
      <c r="Q162" s="15">
        <v>6.9090909090909092</v>
      </c>
      <c r="R162" s="14" t="s">
        <v>42</v>
      </c>
      <c r="S162" s="14" t="s">
        <v>42</v>
      </c>
      <c r="T162" s="14" t="s">
        <v>42</v>
      </c>
      <c r="U162" s="15" t="s">
        <v>42</v>
      </c>
      <c r="V162" s="15" t="s">
        <v>42</v>
      </c>
      <c r="W162" s="14" t="s">
        <v>42</v>
      </c>
      <c r="X162" s="14" t="s">
        <v>42</v>
      </c>
      <c r="Y162" s="15" t="s">
        <v>42</v>
      </c>
      <c r="Z162" s="14" t="s">
        <v>42</v>
      </c>
      <c r="AA162" s="15" t="s">
        <v>42</v>
      </c>
      <c r="AB162" s="14" t="s">
        <v>42</v>
      </c>
      <c r="AC162" s="15" t="s">
        <v>42</v>
      </c>
      <c r="AD162" s="14" t="s">
        <v>42</v>
      </c>
      <c r="AE162" s="15" t="s">
        <v>42</v>
      </c>
      <c r="AF162" s="15">
        <v>104.10958904109589</v>
      </c>
      <c r="AG162" s="15">
        <v>100</v>
      </c>
      <c r="AH162" s="15">
        <v>100</v>
      </c>
      <c r="AI162" s="15" t="s">
        <v>42</v>
      </c>
      <c r="AJ162" s="15" t="s">
        <v>42</v>
      </c>
      <c r="AK162" s="15">
        <v>100</v>
      </c>
      <c r="AL162" s="15" t="s">
        <v>42</v>
      </c>
      <c r="AM162" s="15">
        <v>6.9090909090909092</v>
      </c>
    </row>
    <row r="163" spans="1:39" s="16" customFormat="1" ht="12.75" customHeight="1" x14ac:dyDescent="0.25">
      <c r="A163" s="31" t="s">
        <v>197</v>
      </c>
      <c r="B163" s="32"/>
      <c r="C163" s="14">
        <v>16</v>
      </c>
      <c r="D163" s="14">
        <v>1238</v>
      </c>
      <c r="E163" s="14">
        <v>15</v>
      </c>
      <c r="F163" s="14">
        <v>143</v>
      </c>
      <c r="G163" s="14">
        <v>4034</v>
      </c>
      <c r="H163" s="14">
        <v>3988</v>
      </c>
      <c r="I163" s="15">
        <v>22.920454545454547</v>
      </c>
      <c r="J163" s="14">
        <v>5272</v>
      </c>
      <c r="K163" s="14">
        <v>3291</v>
      </c>
      <c r="L163" s="14">
        <v>801</v>
      </c>
      <c r="M163" s="14">
        <v>4092</v>
      </c>
      <c r="N163" s="14" t="s">
        <v>42</v>
      </c>
      <c r="O163" s="14">
        <v>11</v>
      </c>
      <c r="P163" s="14">
        <v>366</v>
      </c>
      <c r="Q163" s="15">
        <v>23.25</v>
      </c>
      <c r="R163" s="14">
        <v>1180</v>
      </c>
      <c r="S163" s="14">
        <v>19</v>
      </c>
      <c r="T163" s="14">
        <v>125</v>
      </c>
      <c r="U163" s="15">
        <v>73.75</v>
      </c>
      <c r="V163" s="15">
        <v>1.1875</v>
      </c>
      <c r="W163" s="14">
        <v>287</v>
      </c>
      <c r="X163" s="14">
        <v>226</v>
      </c>
      <c r="Y163" s="15">
        <v>78.745644599303134</v>
      </c>
      <c r="Z163" s="14">
        <v>17</v>
      </c>
      <c r="AA163" s="15">
        <v>5.9233449477351918</v>
      </c>
      <c r="AB163" s="14">
        <v>41</v>
      </c>
      <c r="AC163" s="15">
        <v>14.285715185714301</v>
      </c>
      <c r="AD163" s="14">
        <v>3</v>
      </c>
      <c r="AE163" s="15">
        <v>1.0452961672473868</v>
      </c>
      <c r="AF163" s="15">
        <v>101.43777887952406</v>
      </c>
      <c r="AG163" s="15">
        <v>77.617602427921099</v>
      </c>
      <c r="AH163" s="15">
        <v>98.582600195503417</v>
      </c>
      <c r="AI163" s="15">
        <v>3.5101636093207733</v>
      </c>
      <c r="AJ163" s="15">
        <v>80.425219941348971</v>
      </c>
      <c r="AK163" s="15">
        <v>19.574780058651026</v>
      </c>
      <c r="AL163" s="15">
        <v>8.9442815249266872</v>
      </c>
      <c r="AM163" s="15">
        <v>29.954545454545453</v>
      </c>
    </row>
    <row r="164" spans="1:39" s="16" customFormat="1" ht="12.75" customHeight="1" x14ac:dyDescent="0.25">
      <c r="A164" s="1"/>
      <c r="B164" s="1"/>
      <c r="C164" s="1"/>
    </row>
    <row r="165" spans="1:39" s="16" customFormat="1" ht="12.75" customHeight="1" x14ac:dyDescent="0.25">
      <c r="A165" s="1"/>
      <c r="B165" s="1"/>
      <c r="C165" s="1"/>
      <c r="AJ165" s="16" t="s">
        <v>198</v>
      </c>
    </row>
    <row r="166" spans="1:39" s="16" customFormat="1" ht="12.75" customHeight="1" x14ac:dyDescent="0.25">
      <c r="A166" s="1"/>
      <c r="B166" s="1"/>
      <c r="C166" s="1"/>
      <c r="AH166" s="16" t="s">
        <v>199</v>
      </c>
      <c r="AJ166" s="16" t="s">
        <v>221</v>
      </c>
    </row>
    <row r="167" spans="1:39" s="16" customFormat="1" ht="12.75" customHeight="1" x14ac:dyDescent="0.25">
      <c r="A167" s="1"/>
      <c r="B167" s="1"/>
      <c r="C167" s="1"/>
    </row>
    <row r="169" spans="1:39" x14ac:dyDescent="0.25">
      <c r="AJ169" s="1" t="s">
        <v>201</v>
      </c>
    </row>
  </sheetData>
  <sheetProtection formatColumns="0" formatRows="0"/>
  <mergeCells count="51">
    <mergeCell ref="A2:M2"/>
    <mergeCell ref="K3:AA3"/>
    <mergeCell ref="A4:K4"/>
    <mergeCell ref="A5:A7"/>
    <mergeCell ref="B5:B7"/>
    <mergeCell ref="C5:C7"/>
    <mergeCell ref="D5:F5"/>
    <mergeCell ref="G5:H5"/>
    <mergeCell ref="I5:I7"/>
    <mergeCell ref="J5:J7"/>
    <mergeCell ref="K5:P5"/>
    <mergeCell ref="Q5:Q7"/>
    <mergeCell ref="R5:T5"/>
    <mergeCell ref="U5:V5"/>
    <mergeCell ref="W5:AH5"/>
    <mergeCell ref="AF6:AF7"/>
    <mergeCell ref="AG6:AG7"/>
    <mergeCell ref="R6:R7"/>
    <mergeCell ref="S6:S7"/>
    <mergeCell ref="T6:T7"/>
    <mergeCell ref="U6:U7"/>
    <mergeCell ref="V6:V7"/>
    <mergeCell ref="W6:W7"/>
    <mergeCell ref="A22:B22"/>
    <mergeCell ref="X6:Y6"/>
    <mergeCell ref="Z6:AA6"/>
    <mergeCell ref="AB6:AC6"/>
    <mergeCell ref="AD6:AE6"/>
    <mergeCell ref="K6:K7"/>
    <mergeCell ref="L6:L7"/>
    <mergeCell ref="M6:M7"/>
    <mergeCell ref="N6:N7"/>
    <mergeCell ref="O6:O7"/>
    <mergeCell ref="P6:P7"/>
    <mergeCell ref="D6:D7"/>
    <mergeCell ref="E6:E7"/>
    <mergeCell ref="F6:F7"/>
    <mergeCell ref="G6:G7"/>
    <mergeCell ref="H6:H7"/>
    <mergeCell ref="AI6:AI7"/>
    <mergeCell ref="AJ6:AJ7"/>
    <mergeCell ref="AK6:AK7"/>
    <mergeCell ref="AL6:AL7"/>
    <mergeCell ref="AM6:AM7"/>
    <mergeCell ref="A163:B163"/>
    <mergeCell ref="A123:B123"/>
    <mergeCell ref="A136:B136"/>
    <mergeCell ref="A137:B137"/>
    <mergeCell ref="A151:B151"/>
    <mergeCell ref="A152:B152"/>
    <mergeCell ref="A162:B162"/>
  </mergeCells>
  <pageMargins left="0.51181102362204722" right="0.51181102362204722" top="0.51181102362204722" bottom="0.51181102362204722" header="0.31496062992125984" footer="0.31496062992125984"/>
  <pageSetup paperSize="8" scale="67" fitToWidth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VS Beograd T1</vt:lpstr>
      <vt:lpstr>VS Beograd SP</vt:lpstr>
      <vt:lpstr>VS Cacak T1</vt:lpstr>
      <vt:lpstr>VS Cacak SP</vt:lpstr>
      <vt:lpstr>VS Jagodina T1</vt:lpstr>
      <vt:lpstr>VS Jagodina SP</vt:lpstr>
      <vt:lpstr>VS Kragujevac T1</vt:lpstr>
      <vt:lpstr>VS Kragujevac SP</vt:lpstr>
      <vt:lpstr>VS Kraljevo T1</vt:lpstr>
      <vt:lpstr>VS Kraljevo SP</vt:lpstr>
      <vt:lpstr>VS Krusevac T1</vt:lpstr>
      <vt:lpstr>VS Krusevac SP</vt:lpstr>
      <vt:lpstr>VS Leskovac T1</vt:lpstr>
      <vt:lpstr>VS Leskovac SP</vt:lpstr>
      <vt:lpstr>VS Negotin T1</vt:lpstr>
      <vt:lpstr>VS Negotin SP</vt:lpstr>
      <vt:lpstr>VS Nis T1</vt:lpstr>
      <vt:lpstr>VS Nis SP</vt:lpstr>
      <vt:lpstr>VS Novi Pazar T1</vt:lpstr>
      <vt:lpstr>VS Novi Pazar SP</vt:lpstr>
      <vt:lpstr>VS Novi Sad T1</vt:lpstr>
      <vt:lpstr>VS Novi Sad SP</vt:lpstr>
      <vt:lpstr>VS Pancevo T1</vt:lpstr>
      <vt:lpstr>VS Pancevo SP</vt:lpstr>
      <vt:lpstr>VS Pirot T1</vt:lpstr>
      <vt:lpstr>VS Pirot SP</vt:lpstr>
      <vt:lpstr>VS Pozarevac T1</vt:lpstr>
      <vt:lpstr>VS Pozarevac SP</vt:lpstr>
      <vt:lpstr>VS Prokuplje T1</vt:lpstr>
      <vt:lpstr>VS Prokuplje SP</vt:lpstr>
      <vt:lpstr>VS Sabac T1</vt:lpstr>
      <vt:lpstr>VS Sabac SP</vt:lpstr>
      <vt:lpstr>VS Smederevo T1</vt:lpstr>
      <vt:lpstr>VS Smederevo SP</vt:lpstr>
      <vt:lpstr>VS Sombor T1</vt:lpstr>
      <vt:lpstr>VS Sombor SP</vt:lpstr>
      <vt:lpstr>VS Sremska Mitrovica T1</vt:lpstr>
      <vt:lpstr>VS Sremska Mitrovica SP</vt:lpstr>
      <vt:lpstr>VS Subotica T1</vt:lpstr>
      <vt:lpstr>VS Subotica SP</vt:lpstr>
      <vt:lpstr>VS Uzice T1</vt:lpstr>
      <vt:lpstr>VS Uzice SP</vt:lpstr>
      <vt:lpstr>VS Valjevo T1</vt:lpstr>
      <vt:lpstr>VS Valjevo SP</vt:lpstr>
      <vt:lpstr>VS Vranje T1</vt:lpstr>
      <vt:lpstr>VS Vranje SP</vt:lpstr>
      <vt:lpstr>VS Zajecar T1</vt:lpstr>
      <vt:lpstr>VS Zajecar SP</vt:lpstr>
      <vt:lpstr>VS Zrenjanin T1</vt:lpstr>
      <vt:lpstr>VS Zrenjanin SP</vt:lpstr>
      <vt:lpstr>VS ZBIRNO T1</vt:lpstr>
      <vt:lpstr>VS ZBIRNO SP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Natasa</dc:creator>
  <cp:lastModifiedBy>Natasa</cp:lastModifiedBy>
  <dcterms:created xsi:type="dcterms:W3CDTF">2023-05-05T12:00:52Z</dcterms:created>
  <dcterms:modified xsi:type="dcterms:W3CDTF">2023-05-10T06:59:21Z</dcterms:modified>
</cp:coreProperties>
</file>